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ММР ЗО\Desktop\РОВ\ММР ЗО\Рішення\23 сесія\ВНЕСЕННЯ ЗМІН БЮДЖЕТ\"/>
    </mc:Choice>
  </mc:AlternateContent>
  <xr:revisionPtr revIDLastSave="0" documentId="8_{6B14C84B-7154-49DF-A764-9810F6A55A0A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D18" i="3" s="1"/>
  <c r="F20" i="3" l="1"/>
  <c r="E20" i="3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/>
  <c r="C16" i="3"/>
  <c r="D15" i="3"/>
  <c r="D14" i="3" s="1"/>
  <c r="D13" i="3" s="1"/>
  <c r="D26" i="3" s="1"/>
  <c r="E36" i="3"/>
  <c r="C36" i="3" s="1"/>
  <c r="F37" i="3"/>
  <c r="F36" i="3" s="1"/>
  <c r="E34" i="3"/>
  <c r="C34" i="3" s="1"/>
  <c r="D45" i="3"/>
  <c r="E29" i="3" l="1"/>
  <c r="C29" i="3"/>
  <c r="C30" i="3"/>
  <c r="C44" i="3"/>
  <c r="C43" i="3"/>
  <c r="C23" i="3"/>
  <c r="F35" i="3"/>
  <c r="F34" i="3" s="1"/>
  <c r="F33" i="3" s="1"/>
  <c r="F29" i="3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<sst xmlns="http://schemas.openxmlformats.org/spreadsheetml/2006/main" count="57" uniqueCount="45">
  <si>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</si>
  <si>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</si>
  <si>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</si>
  <si>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</si>
  <si>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</si>
  <si>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</si>
  <si>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</si>
  <si>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</si>
  <si>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</si>
  <si>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</si>
  <si>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</si>
  <si>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</si>
  <si>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</si>
  <si>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</si>
  <si>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</si>
  <si>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</si>
  <si>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</si>
  <si>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</si>
  <si>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</si>
  <si>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</si>
  <si>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</si>
  <si>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</si>
  <si>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</si>
  <si>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</si>
  <si>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</si>
  <si>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</si>
  <si>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</si>
  <si>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</si>
  <si>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</si>
  <si>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</si>
  <si>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</si>
  <si>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</si>
  <si>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</si>
  <si>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</si>
  <si>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</si>
  <si>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</si>
  <si>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</si>
  <si>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</si>
  <si>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</si>
  <si>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</si>
  <si>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</si>
  <si>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</si>
  <si>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Виконуючий обов’язки начальник фінансового управління Мелітопольської міської ради</t>
  </si>
  <si>
    <t>Олександр ГРИНЧАК</t>
  </si>
  <si>
    <t>до рішення 23 сесії  Мелітопольської міської ради Запорізької області VIII скликання від 29.03.2023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</si>
</sst>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41</v>
      </c>
      <c r="B5" s="54"/>
      <c r="C5" s="54"/>
      <c r="D5" s="54"/>
      <c r="E5" s="54"/>
      <c r="F5" s="54"/>
    </row>
    <row r="6" spans="1:7" ht="17.399999999999999" x14ac:dyDescent="0.25">
      <c r="A6" s="51" t="s">
        <v>38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45052835</v>
      </c>
      <c r="D13" s="7">
        <f>D14+D21+D18</f>
        <v>-132429897</v>
      </c>
      <c r="E13" s="7">
        <f>E14+E21+E18</f>
        <v>177482732</v>
      </c>
      <c r="F13" s="7">
        <f>F14+F21+F18</f>
        <v>176896996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64252835</v>
      </c>
      <c r="D18" s="15">
        <f>D19-D20</f>
        <v>63498319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92342036</v>
      </c>
      <c r="D20" s="7">
        <f>D19-56166928-308176-23215-4000000-3000000</f>
        <v>92148099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-57025100-738812-56166928-308176-4000000-865200-100000-150000-100000-500000-75974000</f>
        <v>-195928216</v>
      </c>
      <c r="E21" s="7">
        <f>-D21</f>
        <v>195928216</v>
      </c>
      <c r="F21" s="7">
        <f>E21</f>
        <v>195928216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45052835</v>
      </c>
      <c r="D26" s="41">
        <f>D13+D22</f>
        <v>-132429897</v>
      </c>
      <c r="E26" s="41">
        <f>E13+E22</f>
        <v>177482732</v>
      </c>
      <c r="F26" s="41">
        <f>F13+F22</f>
        <v>176896996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64252835</v>
      </c>
      <c r="D38" s="7">
        <f>D42</f>
        <v>-132429897</v>
      </c>
      <c r="E38" s="7">
        <f>E42</f>
        <v>196682732</v>
      </c>
      <c r="F38" s="7">
        <f>F42</f>
        <v>196096996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64252835</v>
      </c>
      <c r="D42" s="7">
        <f>D43-D44+D45</f>
        <v>-132429897</v>
      </c>
      <c r="E42" s="7">
        <f>E43-E44+E45</f>
        <v>196682732</v>
      </c>
      <c r="F42" s="7">
        <f>F43-F44+F45</f>
        <v>196096996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92342036</v>
      </c>
      <c r="D44" s="7">
        <f t="shared" si="1"/>
        <v>92148099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-195928216</v>
      </c>
      <c r="E45" s="7">
        <f>E21</f>
        <v>195928216</v>
      </c>
      <c r="F45" s="7">
        <f>F21</f>
        <v>195928216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45052835</v>
      </c>
      <c r="D46" s="11">
        <f>D28+D38</f>
        <v>-132429897</v>
      </c>
      <c r="E46" s="11">
        <f>E28+E38</f>
        <v>177482732</v>
      </c>
      <c r="F46" s="11">
        <f>F28+F38</f>
        <v>176896996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42</v>
      </c>
      <c r="B48" s="28"/>
      <c r="C48" s="28"/>
      <c r="D48" s="28"/>
      <c r="E48" s="50" t="s">
        <v>43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39</v>
      </c>
      <c r="B50" s="49"/>
      <c r="C50" s="30"/>
      <c r="D50" s="31"/>
      <c r="E50" s="50" t="s">
        <v>40</v>
      </c>
      <c r="F50" s="50"/>
      <c r="H50" s="14"/>
      <c r="I50" s="14"/>
    </row>
  </sheetData>
  <sheetProtection selectLockedCells="1" selectUnlockedCells="1"/>
  <mergeCells count="15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ММР ЗО</cp:lastModifiedBy>
  <cp:lastPrinted>2021-11-09T14:47:03Z</cp:lastPrinted>
  <dcterms:created xsi:type="dcterms:W3CDTF">2016-03-23T14:15:54Z</dcterms:created>
  <dcterms:modified xsi:type="dcterms:W3CDTF">2023-03-31T05:53:43Z</dcterms:modified>
</cp:coreProperties>
</file>