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2\"/>
    </mc:Choice>
  </mc:AlternateContent>
  <bookViews>
    <workbookView xWindow="0" yWindow="0" windowWidth="20490" windowHeight="7620" tabRatio="500"/>
  </bookViews>
  <sheets>
    <sheet name="Фин + окс" sheetId="1" r:id="rId1"/>
    <sheet name="Лист1" sheetId="2" r:id="rId2"/>
    <sheet name="Лист2" sheetId="3" r:id="rId3"/>
  </sheets>
  <calcPr calcId="162913"/>
</workbook>
</file>

<file path=xl/calcChain.xml><?xml version="1.0" encoding="utf-8"?>
<calcChain xmlns="http://schemas.openxmlformats.org/spreadsheetml/2006/main">
  <c r="E10" i="2" l="1"/>
  <c r="E11" i="2"/>
  <c r="E12" i="2"/>
  <c r="E13" i="2"/>
  <c r="E39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30" i="2"/>
  <c r="E31" i="2"/>
  <c r="E33" i="2"/>
  <c r="E34" i="2"/>
  <c r="E35" i="2"/>
  <c r="C39" i="2"/>
  <c r="D39" i="2"/>
  <c r="E10" i="1"/>
  <c r="E95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C95" i="1"/>
  <c r="D95" i="1"/>
</calcChain>
</file>

<file path=xl/sharedStrings.xml><?xml version="1.0" encoding="utf-8"?>
<sst xmlns="http://schemas.openxmlformats.org/spreadsheetml/2006/main" count="143" uniqueCount="125">
  <si>
    <t>Додаток до рішення</t>
  </si>
  <si>
    <t>міської ради Запорізької</t>
  </si>
  <si>
    <t>області VIII скликання</t>
  </si>
  <si>
    <t>Пріоритетні напрямки соціально-економічного і культурного розвитку м.Мелітополя, що потребують першочергового фінансування у 2021 році (капітальні вкладення)</t>
  </si>
  <si>
    <t>Напрямки</t>
  </si>
  <si>
    <t>Потреба в коштах, тис. грн.</t>
  </si>
  <si>
    <t>міський бюджет</t>
  </si>
  <si>
    <t>грантові, кредитні кошти, державний та обласний бюджет</t>
  </si>
  <si>
    <t>разом</t>
  </si>
  <si>
    <t>Дошкільний навчальний заклад № 24 "Ластівка" комбінованого типу вул. Робоча, 59, м. Мелітополь Запорізька область - капітальний ремонт (коригування)</t>
  </si>
  <si>
    <t>ДНЗ № 8 «Зірочка», вул. Гвардійська, 26/1, м. Мелітополь, Запорізька область – капітальний ремонт (коригування)</t>
  </si>
  <si>
    <t>ЗОШ  І-ІІІ ступеня № 8, вул. Михайла Оратовського, 147 м. Мелітополь Запорізької області– капітальний ремонт</t>
  </si>
  <si>
    <t xml:space="preserve">Загальноосвітня школа І-ІІІ ступенів № 15, вул. Гризодубової, 54, м. Мелітополь, Запорізька область – капітальний ремонт  </t>
  </si>
  <si>
    <t>Мелітопольська загальноосвітня школа I-III ступенів № 24 Мелітопольської міської ради Запорізької області, вул. Садова, 47, м. Мелітополь, Запорізька область - реконструкція</t>
  </si>
  <si>
    <t>Мелітопольська гімназія № 1 Мелітопольської міської ради Запорізької області, вул. Ярослава Мудрого, 13 , м. Мелітополь, Запорізька область - капітальний ремонт</t>
  </si>
  <si>
    <t>Мелітопольська загальноосвітня школа І ступеня № 2 Мелітопольської міської ради Запорізької області, вул. Гвардійська, 5/1, м.  Мелітополь, Запорізька область - капітальний ремонт ганку з встановленням пандусу</t>
  </si>
  <si>
    <t xml:space="preserve">Мелітопольська загальноосвітня школа І-ІІІ ступенів № 4 Мелітопольської міської ради Запорізької області, вул. Пушкіна, 77, м. Мелітополь, Запорізька область  - капітальний ремонт </t>
  </si>
  <si>
    <t>Ліцей № 5 Мелітопольської міської ради Запорізької області, вул. Байбулатова, 12, м. Мелітполь,Запорізька область - капітальний ремонт вентиляційної системи приміщень</t>
  </si>
  <si>
    <t xml:space="preserve">Мелітопольська загальноосвітня школа І-ІІІ ступеня № 7 Мелітопольської міської ради Запорізької області, вул. Інтеркультурна, 400-а, м. Мелітополь, Запорізька область  - капітальний ремонт </t>
  </si>
  <si>
    <t>Мелітопольська загальноосвітня школа І-ІІІ ступенів № 11 Мелітопольської міської ради Запорізької області, вул. Петра Дорошенка, 38, м.  Мелітополь, Запорізька область - капітальний ремонт покрівлі майстерні</t>
  </si>
  <si>
    <t>Мелітопольська загальноосвітня школа І-ІІІ ступенів № 13 Мелітопольської міської ради Запорізької області, вул. Вишнева, 84, м. Мелітополь, Запорізька область - капітальний ремонт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</si>
  <si>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зелених насаджень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</si>
  <si>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- капітальний ремонт приміщень (заміна вікон)</t>
  </si>
  <si>
    <t>Мелітопольський навчально-виховний комплекс № 16 Мелітопольської міської ради Запорізької області, вул. Сопіна, 200, м. Мелітополь, Запорізька область  -капітальний ремонт вентиляційної системи спортивної зали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</si>
  <si>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вентиляційної системи спортивної зали</t>
  </si>
  <si>
    <t>Мелітопольська загальноосвітня школа І-ІІІ ступенів № 22 Мелітопольської міської ради Запорізької області, 2-й провулок Лютневий, 32 м. Мелітополь,Запорізька область -капітальний ремонт зелених насаджень</t>
  </si>
  <si>
    <t>Дошкільний навчальний заклад № 1 імені 8 Березня санаторного типу Мелітопольської міської ради Запорізької області,  пр-т Богдана Хмельницького, 49, м. Мелітополь, Запорізька область - капітальний ремонт</t>
  </si>
  <si>
    <t>Дошкільний навчальний заклад № 5 «Перлинка» комбінованого  типу Мелітопольської міської ради Запорізької області, вул. Будівельна, 73, м. Мелітополь, Запорізька область - капітальний ремонт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</si>
  <si>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огорожі прилеглої території</t>
  </si>
  <si>
    <t>Дошкільний навчальний заклад № 9 «Лелеченя» загального типу, Мелітопольської міської ради Запорізької області, б-р 30 років Перемоги, 16-а, м. Мелітополь, Запорізька область -  капітальний ремонт зелених насаджень</t>
  </si>
  <si>
    <t>Дошкільний навчальний заклад № 20 «Зайчик» комбінованого типу Мелітопольської міської ради Запорізької області, пр-т Б.Хмельницького, 62, м. Мелітополь, Запорізька область - капітальний ремонт приміщень (заміна вікон)</t>
  </si>
  <si>
    <t>Дошкільний навчальний заклад № 26 «Світанок» загального типу Мелітопольської міської ради Запорізької області, пров. Сєдовців, 4, м. Мелітополь, Запорізька область - капітальний ремонт водостічної системи</t>
  </si>
  <si>
    <t>Дошкільний навчальний заклад № 29 «Золотий півник» комбінованого типу Мелітопольської міської ради Запорізької області,вул. Олеся Гончара, 111, м. Мелітополь, Запорізька область -  капітальний ремонт зелених насаджень</t>
  </si>
  <si>
    <t>Дошкільний навчальний заклад № 36 «Берізка» комбінованого типу Мелітопольської міської ради Запорізької області, вул. Гетьманська, 73-б, м. Мелітополь, Запорізька область – капітальний ремонт санвузлів</t>
  </si>
  <si>
    <t xml:space="preserve"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тіньових навісів </t>
  </si>
  <si>
    <t>Дошкільний навчальний заклад № 38 «Попелюшка» комбінованого типу Мелітопольської міської ради Запорізької області,бульвар 30 років Перемоги, 20-а, м. Мелітополь Запорізька область - капітальний ремонт зелених насаджень</t>
  </si>
  <si>
    <t>Дошкільний навчальний заклад № 40 «Калинонька» комбінованого типу  Мелітопольської міської ради Запорізької області, вул. Гризодубової, 53, м. Мелітополь, Запорізька область -  капітальний ремонт огорожі прилеглої території</t>
  </si>
  <si>
    <t>Дошкільний навчальний заклад  № 41 «Барвінок» Мелітопольської міської ради Запорізької області, вул.Гоголя, 136-а, м. Мелітополь, Запорізька область - капітальний ремонт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</si>
  <si>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приміщень (заміна вікон)</t>
  </si>
  <si>
    <t>Дошкільний навчальний заклад № 43 «Сонечко» комбінованого типу Мелітопольської міської ради Запорізької області, вул. Олеся Гончара, 45, м. Мелітополь, Запорізька область - капітальний ремонт зелених насаджень</t>
  </si>
  <si>
    <t>Дошкільний навчальний заклад № 44 «Веселка» комбінованого типу Мелітопольської міської ради Запорізької області, вул. Брів-ла-Гайард, 17, м. Мелітополь, Запорізька область - капітальний ремонт приміщень (заміна вікон)</t>
  </si>
  <si>
    <t>Дошкільний навчальний заклад  № 47 «Берізка» Мелітопольської міської ради Запорізької області, вул. Інтеркультурна, 141 , м. Мелітополь, Запорізька область - капітальний ремонт</t>
  </si>
  <si>
    <t>Дошкільний навчальний заклад № 78 «Вогник» загального типу, Мелітопольської міської ради Запорізької області, вул. Гетьмана Сагайдачного, 272/1,  м. Мелітополь, Запорізька область – капітальний ремонт санвузлів</t>
  </si>
  <si>
    <t>Дошкільний навчальний заклад № 99 «Зірочка» комбінованого  типу Мелітопольської міської ради Запорізької області, вул. Гризодубової, 37-а, м. Мелітополь, Запорізька область - капітальний ремонт</t>
  </si>
  <si>
    <t>Комунальний заклад “Центр позашкільної освіти” Мелітопольської міської ради Запорізької області, вул. Іллі Стамболі, 17 м. Мелітополь, Запорізька область - капітальний ремонт</t>
  </si>
  <si>
    <t>Амбулаторія загальної практики-сімейної медицини № 1 комунального некормеційного підприємства "Центр первинної медико-санітарної допомоги № 2, вул. Михайла Оратовського, 157, м. Мелітополь, Запорізька область - капітальний ремонт</t>
  </si>
  <si>
    <t>Амбулаторія загальної практики-сімейної медицини № 2 (Підрозділ 2) комунального некормеційного підприємства  "Центр первинної медико-санітарної допомоги № 2", вул. Івана Алексєєва, 7, м. Мелітополь, Запорізька область - капітальний ремонт</t>
  </si>
  <si>
    <t>Капітальний ремонт амбулаторії загальної практики-сімейної медицини № 4 комунального некомерційного підприємства "Центр первинної медико-санітарної допомоги № 2№ Мелітопольської міської ради Запорізької області за адресою: просп. Б.Хмельницького, 66 у м. Мелітополі - коригування</t>
  </si>
  <si>
    <t>Відокремлений підрозділ «Інфекційна лікарня» комунальної установи «Територіальне медичне об’єднання «Багатопрофільна лікарня інтенсивних методів лікування та швидкої медичної допомоги» по вул. Кізіярській, 48, м. Мелітополь, Запорізька область - капітальний ремонт</t>
  </si>
  <si>
    <t>Комунальне некомерційне підприємство «Мелітопольський міський пологовий будинок», вул. Кізіярська, 37,  м. Мелітополь, Запорізька область – капітальний ремонт</t>
  </si>
  <si>
    <t>Гінекологічний корпус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</si>
  <si>
    <t>Будівництво водно-спортивного комплексу (плавального басейну) по вул. Ярослава Мудрого, 13 м. Мелітополь Запорізької області (коригування)</t>
  </si>
  <si>
    <t>Комунальний заклад «Дитячо-юнацька спортивна школа  № 3», вул. Ломоносова, 199, м. Мелітополь, Запорізька область – капітальний ремонт</t>
  </si>
  <si>
    <t>Комунальний заклад "Дитячо-юнацька спортивна школа № 1" Мелітопольської міської ради Запорізької області, вул. Героїв України, 53, м. Мелітополь Запорізька область - капітальний ремонт</t>
  </si>
  <si>
    <t>Майновий комплекс стадіон “Машинобудівник”, вул. Ломоносова, 215, м. Мелітополь, Запорізька область - капітальний ремонт</t>
  </si>
  <si>
    <t>Капітальний ремонт частини приміщень КЗ «ДЮСШ №1» ММР ЗО за адресою: м. Мелітополь, вул. Героїв України, 42</t>
  </si>
  <si>
    <t>Капітальний ремонт вітражів зовнішньої сторони великої ігрової зали КЗ «ДЮСШ №1» ММР ЗО за адресою: м.Мелітополь, вул. Героїв України, 42</t>
  </si>
  <si>
    <t>Реконструкція будівлі централізованої клініко-біохімічної лабораторії по просп. Богдана Хмельницького, 46/9 в м. Мелітополі Запорізької області під льодову арену</t>
  </si>
  <si>
    <t>Дитяча музична школа № 1, вул. Гетьманська, 135 м. Мелітополь, Запорізька область – капітальний ремонт (коригування)</t>
  </si>
  <si>
    <t>Палац культури залізничників, вул. Чайковського, 61, м. Мелітополь, Запорізька область  – капітальний ремонт (коригування)</t>
  </si>
  <si>
    <t>Палац культури ім. Т.Г. Шевченка відділу культури Мелітопольської міської ради Запорізької області, майдан Перемоги, 4, м. Мелітополь, Запорізька область - капітальний ремонт</t>
  </si>
  <si>
    <t>Дитяча школа мистецтв відділу культури Мелітопольської міської ради Запорізької області, бул. 30-річчя Перемоги, 7-А, м. Мелітополь, Запорізька область - капітальний ремонт</t>
  </si>
  <si>
    <t>Мелітопольський міський краєзнавчий музей, вул. М. Грушевського, 18, м. Мелітополь Запорізька область - капітальний ремонт</t>
  </si>
  <si>
    <t>Капітальний ремонт мереж вуличного освітлення в м. Мелітополі шляхом технічного переоснащення LED-світильниками</t>
  </si>
  <si>
    <t>Реконструкція каналізаційного колектора по вул. Інтеркультурній від вул. Воїнів-Інтернаціоналістів до просп. Богдана Хмельницького у м. Мелітополі Запорізької області</t>
  </si>
  <si>
    <t>Реконструкція зливової каналізації по вул. Гризодубової ( від просп. 50-річчя Перемоги до вул. Ломоносова) у м. Мелітополі Запорізької області</t>
  </si>
  <si>
    <t>Реконструкція зливової каналізації по вул. Вакуленчука (від вул. Івана Алексєєва до просп. Богдана Хмельницького) у м. Мелітополі Запорізької області</t>
  </si>
  <si>
    <t>Реконструкція каналізаційного колектору по вул. Шмідта від просп. Богдана Хмельницького до вул. Івана Алексєєва у м. Мелітополі Запорізької області</t>
  </si>
  <si>
    <t>Реконструкція каналізаційного колектору по вул. Брів-ла- Гайард (від просп. 50-річчя Перемоги до вул. Кізіярської) у м. Мелітополі Запорізької області</t>
  </si>
  <si>
    <t>Реконструкція дорожнього покриття по вул. Івана Алексєєва (на перехресті з вул. Шмідта) в м. Мелітополі</t>
  </si>
  <si>
    <t>Реконструкція вул. Олександра Невського з водовідведенням від  вул. Покровської до вул. Інтеркультурної м. Мелітополь Запорізької області</t>
  </si>
  <si>
    <t>Капітальний ремонт дорожнього покриття майдану Перемоги в м. Мелітополі</t>
  </si>
  <si>
    <t>Капітальний ремонт дорожнього покриття по вул. Михайла Грушевського ( від вул. Університетської до вул Гетьманської) в м. Мелітополі</t>
  </si>
  <si>
    <t>Капітальний ремонт дорожнього покриття по вул. Михайла Грушевського (від вул. Гетьманської до вул. Костенка) в м. Мелітополі</t>
  </si>
  <si>
    <t>Капітальний ремонт дорожнього покриття по вул. Петра Дорошенка  (від вул. Героїв України до вул. Шмідта) в м. Мелітополі</t>
  </si>
  <si>
    <t>Капітальний ремонт дорожнього покриття Привокзальної площі в м. Мелітополі</t>
  </si>
  <si>
    <t>Капітальний ремонт  пішохідної  зони по вул. Гризодубової (від вул. Ломоносова до просп. 50-річчя Перемоги) в м. Мелітополі</t>
  </si>
  <si>
    <t>Капітальний ремонт пішохідної зони вздовж будівлі по вул. Брів-ла-Гайард, 19 в м. Мелітополі</t>
  </si>
  <si>
    <r>
      <rPr>
        <sz val="12"/>
        <rFont val="Times New Roman"/>
        <family val="1"/>
        <charset val="204"/>
      </rPr>
      <t>Капітальний ремонт пішохідної  зони по вул. Героїв України (від вул. Фролова до вул.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Бейбулатова) в м. Мелітополі</t>
    </r>
  </si>
  <si>
    <t>Капітальний ремонт пішохідної зони по вул. Воїнів-інтераціоналістів в районі перехрестя з вул. Інтеркультурною в м. Мелітополі</t>
  </si>
  <si>
    <t>Поточний середній ремонт м. Мелітополь, вул. Івана Алексєєва (від вул. Садової до вул. Каховське Шосе), вул. Каховське Шосе (від вул. Івана Алексєєва до залізничного переїзду у м. Мелітополі)</t>
  </si>
  <si>
    <t>Капітальний ремонт підпірної стіни за адресою пр-кт Б. Хмельницького, 2 в м. Мелітополі</t>
  </si>
  <si>
    <t>Капітальний ремонт пристроїв світлофорної сигналізації на перехресті пр-кту 50-річчя Перемоги та вул. Брів-ла-Гайард в м. Мелітополі</t>
  </si>
  <si>
    <t>Капітальний ремонт пішохідної зони за адресою вул. Гетьманська, 20 в м. Мелітополі</t>
  </si>
  <si>
    <t>Капітальний ремонт контейнерних майданчиків</t>
  </si>
  <si>
    <t>Капітальний ремонт зелених насаджень на перехресті пр-кту Б. Хмельницького та вул. Університетської в м. Мелітополі</t>
  </si>
  <si>
    <t>Капітальний ремонт зелених насаджень по вул. Ломоносова (а районі буд.151)   в м. Мелітополі</t>
  </si>
  <si>
    <t>Реконструкція нежитлових приміщень, вул. Чернишевського, 37, м. Мелітополь Запорізької області під адміністративну будівлю</t>
  </si>
  <si>
    <t>Реконструкція нежитлової будівлі по вул. Бєляєва,16,  м. Мелітополь Запорізької області під житлову будівлю</t>
  </si>
  <si>
    <t>Реконструкція нежитлової будівлі по вул. Бєляєва,16, м. Мелітополь Запорізької області під житлову будівлю (зовнішні інженерні мережі)</t>
  </si>
  <si>
    <t>Капітальний ремонт прилеглої території будівлі по вул. Бєляєва,16, м. Мелітополь Запорізької області</t>
  </si>
  <si>
    <t>Реконструкція нежитлової будівлі по вул. Бєляєва,16, м. Мелітополь Запорізької області під житлову будівлю (приєднання до електричних мереж)</t>
  </si>
  <si>
    <t>Реконструкція нежитлових приміщень (IV) по вул. Брів-ла-Гайард, 6, м. Мелітополь Запорізької області під житлові приміщення (приєднання до електричних мереж)</t>
  </si>
  <si>
    <t>Капітальний ремонт вбудованих нежитлових приміщень за адресою: м. Мелітополь просп. 50 - річчя Перемоги, 17</t>
  </si>
  <si>
    <t>Разом</t>
  </si>
  <si>
    <t xml:space="preserve">Начальник управління соціально- </t>
  </si>
  <si>
    <t>економічного розвитку міста</t>
  </si>
  <si>
    <t>Юрій ЗАХАРЧУК</t>
  </si>
  <si>
    <t>Мелітопольський міський голова</t>
  </si>
  <si>
    <t>Іван ФЕДОРОВ</t>
  </si>
  <si>
    <t xml:space="preserve">____ сесії Мелітопольської </t>
  </si>
  <si>
    <t>від ___________ № ______</t>
  </si>
  <si>
    <t>Дошкільний навчальний заклад №24  “Ластівка” комбінованого типу, вул. Робоча, 59, м.Мелітополь Запорізька область - капітальний ремонт (коригування)</t>
  </si>
  <si>
    <t>Реконструкція комплексу нежитлових будівель по вул. Івана Алексєєва, 1 в м. Мелітополі Запорізької області під льодову арену</t>
  </si>
  <si>
    <r>
      <rPr>
        <b/>
        <sz val="13"/>
        <color indexed="53"/>
        <rFont val="Times New Roman"/>
        <family val="1"/>
        <charset val="1"/>
      </rPr>
      <t>Гінекологічний корпус</t>
    </r>
    <r>
      <rPr>
        <sz val="13"/>
        <color indexed="53"/>
        <rFont val="Times New Roman"/>
        <family val="1"/>
        <charset val="1"/>
      </rPr>
      <t xml:space="preserve"> комунального некомерційного підприємства "Мелітопольський міський пологовий будинок"  Мелітопольської міської ради Запорізької області, вул. Кізіярська, 37,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</si>
  <si>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Палац культури ім. Т.Г. Шевченка</t>
    </r>
    <r>
      <rPr>
        <sz val="13"/>
        <color indexed="53"/>
        <rFont val="Times New Roman"/>
        <family val="1"/>
        <charset val="1"/>
      </rPr>
      <t xml:space="preserve"> відділу культури Мелітопольської міської ради Запорізької області, майдан Перемоги, 4,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</si>
  <si>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Дитяча школа мистецтв</t>
    </r>
    <r>
      <rPr>
        <sz val="13"/>
        <color indexed="53"/>
        <rFont val="Times New Roman"/>
        <family val="1"/>
        <charset val="1"/>
      </rPr>
      <t xml:space="preserve"> відділу культури Мелітопольської міської ради Запорізької області, бул. 30-річчя Перемоги, 7-А, м. Мелітополь,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</si>
  <si>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 xml:space="preserve">Мелітопольський міський </t>
    </r>
    <r>
      <rPr>
        <b/>
        <sz val="13"/>
        <color indexed="53"/>
        <rFont val="Times New Roman"/>
        <family val="1"/>
        <charset val="1"/>
      </rPr>
      <t>краєзнавчий музей</t>
    </r>
    <r>
      <rPr>
        <sz val="13"/>
        <color indexed="53"/>
        <rFont val="Times New Roman"/>
        <family val="1"/>
        <charset val="1"/>
      </rPr>
      <t>, вул. М. Грушевського, 18, м. Мелітополь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</si>
  <si>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 xml:space="preserve">Комунальний заклад "Дитячо-юнацька </t>
    </r>
    <r>
      <rPr>
        <b/>
        <sz val="13"/>
        <color indexed="53"/>
        <rFont val="Times New Roman"/>
        <family val="1"/>
        <charset val="1"/>
      </rPr>
      <t>спортивна школа № 1</t>
    </r>
    <r>
      <rPr>
        <sz val="13"/>
        <color indexed="53"/>
        <rFont val="Times New Roman"/>
        <family val="1"/>
        <charset val="1"/>
      </rPr>
      <t>" Мелітопольської міської ради Запорізької, вул. Героїв України, 53, м. Мелітополь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</si>
  <si>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>Комунальний заклад “</t>
    </r>
    <r>
      <rPr>
        <b/>
        <sz val="13"/>
        <color indexed="53"/>
        <rFont val="Times New Roman"/>
        <family val="1"/>
        <charset val="1"/>
      </rPr>
      <t>Центр позашкільної освіти</t>
    </r>
    <r>
      <rPr>
        <sz val="13"/>
        <color indexed="53"/>
        <rFont val="Times New Roman"/>
        <family val="1"/>
        <charset val="1"/>
      </rPr>
      <t>” Мелітопольської міської ради Запорізької області, вул. Іллі Стамболі, 17 м. Мелітополь, Запорізька область - капітальний ремонт</t>
    </r>
  </si>
  <si>
    <r>
      <rPr>
        <sz val="13"/>
        <color indexed="53"/>
        <rFont val="Times New Roman"/>
        <family val="1"/>
        <charset val="1"/>
      </rPr>
      <t>Мелітопольська загальноосвітня</t>
    </r>
    <r>
      <rPr>
        <b/>
        <sz val="13"/>
        <color indexed="53"/>
        <rFont val="Times New Roman"/>
        <family val="1"/>
        <charset val="1"/>
      </rPr>
      <t xml:space="preserve"> школа I-III ступенів № 24 </t>
    </r>
    <r>
      <rPr>
        <sz val="13"/>
        <color indexed="53"/>
        <rFont val="Times New Roman"/>
        <family val="1"/>
        <charset val="1"/>
      </rPr>
      <t>Мелітопольської міської ради Запорізької області, вул. Садова, 47, м. Мелітополь, Запорізька область - реконструкція</t>
    </r>
  </si>
  <si>
    <r>
      <rPr>
        <b/>
        <sz val="13"/>
        <color indexed="53"/>
        <rFont val="Times New Roman"/>
        <family val="1"/>
        <charset val="1"/>
      </rPr>
      <t xml:space="preserve">Мелітопольська гімназія № 1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Ярослава Мудрого, 13 , м. Мелітополь, Запорізька область - капітальний ремонт</t>
    </r>
  </si>
  <si>
    <r>
      <rPr>
        <sz val="13"/>
        <color indexed="53"/>
        <rFont val="Times New Roman"/>
        <family val="1"/>
      </rPr>
      <t xml:space="preserve">Мелітопольська загальноосвітня </t>
    </r>
    <r>
      <rPr>
        <b/>
        <sz val="13"/>
        <color indexed="53"/>
        <rFont val="Times New Roman"/>
        <family val="1"/>
      </rPr>
      <t xml:space="preserve">школа </t>
    </r>
    <r>
      <rPr>
        <b/>
        <sz val="13"/>
        <color indexed="53"/>
        <rFont val="Times New Roman"/>
        <family val="1"/>
        <charset val="1"/>
      </rPr>
      <t xml:space="preserve">І-ІІІ ступеня № 7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 xml:space="preserve">, вул. Інтеркультурна, 400-а, м. Мелітополь, Запорізька область  - капітальний ремонт </t>
    </r>
  </si>
  <si>
    <r>
      <rPr>
        <sz val="13"/>
        <color indexed="53"/>
        <rFont val="Times New Roman"/>
        <family val="1"/>
        <charset val="1"/>
      </rPr>
      <t xml:space="preserve">Мелітопольська загальноосвітня </t>
    </r>
    <r>
      <rPr>
        <b/>
        <sz val="13"/>
        <color indexed="53"/>
        <rFont val="Times New Roman"/>
        <family val="1"/>
        <charset val="1"/>
      </rPr>
      <t xml:space="preserve">школа І-ІІІ ступенів № 13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Вишнева, 84,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</si>
  <si>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1</t>
    </r>
    <r>
      <rPr>
        <sz val="13"/>
        <color indexed="53"/>
        <rFont val="Times New Roman"/>
        <family val="1"/>
        <charset val="1"/>
      </rPr>
      <t xml:space="preserve"> імені 8 Березня санаторного типу Мелітопольської міської ради Запорізької області,  пр-т Б. Хмельницького, 49,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</si>
  <si>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5</t>
    </r>
    <r>
      <rPr>
        <sz val="13"/>
        <color indexed="53"/>
        <rFont val="Times New Roman"/>
        <family val="1"/>
        <charset val="1"/>
      </rPr>
      <t xml:space="preserve"> «Перлинка» комбінованого  типу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Будівельна, 73,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</si>
  <si>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</rPr>
      <t>Дошкільний навчальний заклад</t>
    </r>
    <r>
      <rPr>
        <b/>
        <sz val="13"/>
        <color indexed="53"/>
        <rFont val="Times New Roman"/>
        <family val="1"/>
        <charset val="1"/>
      </rPr>
      <t xml:space="preserve">  № 47</t>
    </r>
    <r>
      <rPr>
        <sz val="13"/>
        <color indexed="53"/>
        <rFont val="Times New Roman"/>
        <family val="1"/>
        <charset val="1"/>
      </rPr>
      <t xml:space="preserve"> «Берізка»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Інтеркультурна, 141 , м. Мелітополь, Запорізька область - капітальний ремонт</t>
    </r>
  </si>
  <si>
    <r>
      <rPr>
        <b/>
        <sz val="13"/>
        <color indexed="53"/>
        <rFont val="Times New Roman"/>
        <family val="1"/>
        <charset val="1"/>
      </rPr>
      <t>Дошкільний навчальний заклад № 99</t>
    </r>
    <r>
      <rPr>
        <sz val="13"/>
        <color indexed="53"/>
        <rFont val="Times New Roman"/>
        <family val="1"/>
        <charset val="1"/>
      </rPr>
      <t xml:space="preserve"> «Зірочка» комбінованого  типу </t>
    </r>
    <r>
      <rPr>
        <sz val="13"/>
        <color indexed="53"/>
        <rFont val="Times New Roman"/>
        <family val="1"/>
      </rPr>
      <t>Мелітопольської міської ради Запорізької області</t>
    </r>
    <r>
      <rPr>
        <sz val="13"/>
        <color indexed="53"/>
        <rFont val="Times New Roman"/>
        <family val="1"/>
        <charset val="1"/>
      </rPr>
      <t>, вул. Гризодубової, 37-а, м. Мелітополь, Запорізька область - капітальний ремонт</t>
    </r>
  </si>
  <si>
    <t>Розвиток туристичної інфраструктури Мелітопольщини</t>
  </si>
  <si>
    <t>Транспортна інфраструктура індустріального парку «Мелітополь»</t>
  </si>
  <si>
    <r>
      <rPr>
        <b/>
        <sz val="12"/>
        <color indexed="8"/>
        <rFont val="Times New Roman"/>
        <family val="1"/>
        <charset val="1"/>
      </rPr>
      <t>Амбулаторія загальної практики-сімейної медицини № 2 (Підрозділ 2)</t>
    </r>
    <r>
      <rPr>
        <sz val="12"/>
        <color indexed="8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№2», </t>
    </r>
    <r>
      <rPr>
        <b/>
        <sz val="12"/>
        <color indexed="8"/>
        <rFont val="Times New Roman"/>
        <family val="1"/>
        <charset val="1"/>
      </rPr>
      <t>вул. Івана Алексєєва, 7</t>
    </r>
    <r>
      <rPr>
        <sz val="12"/>
        <color indexed="8"/>
        <rFont val="Times New Roman"/>
        <family val="1"/>
        <charset val="1"/>
      </rPr>
      <t>, м. Мелітополь, Запорізька область - капітальний ремонт</t>
    </r>
  </si>
  <si>
    <r>
      <rPr>
        <sz val="12"/>
        <rFont val="Times New Roman"/>
        <family val="1"/>
        <charset val="1"/>
      </rPr>
      <t xml:space="preserve">Капітальний ремонт </t>
    </r>
    <r>
      <rPr>
        <b/>
        <sz val="12"/>
        <rFont val="Times New Roman"/>
        <family val="1"/>
        <charset val="1"/>
      </rPr>
      <t>амбулаторії загальної практики – сімейної медицини № 4</t>
    </r>
    <r>
      <rPr>
        <sz val="12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 Мелітопольської міської ради Запорізької області за адресою: </t>
    </r>
    <r>
      <rPr>
        <b/>
        <sz val="12"/>
        <rFont val="Times New Roman"/>
        <family val="1"/>
        <charset val="1"/>
      </rPr>
      <t>просп. Б.Хмельницького, 66</t>
    </r>
    <r>
      <rPr>
        <sz val="12"/>
        <rFont val="Times New Roman"/>
        <family val="1"/>
        <charset val="1"/>
      </rPr>
      <t xml:space="preserve"> у м. Мелітополі — коригування</t>
    </r>
  </si>
  <si>
    <r>
      <rPr>
        <b/>
        <sz val="12"/>
        <rFont val="Times New Roman"/>
        <family val="1"/>
        <charset val="1"/>
      </rPr>
      <t>Амбулаторія загальної практики-сімейної медицини № 1</t>
    </r>
    <r>
      <rPr>
        <sz val="12"/>
        <rFont val="Times New Roman"/>
        <family val="1"/>
        <charset val="1"/>
      </rPr>
      <t xml:space="preserve"> комунального некомерційного підприємства «Центр первинної медико-санітарної допомоги  №2», </t>
    </r>
    <r>
      <rPr>
        <b/>
        <sz val="12"/>
        <rFont val="Times New Roman"/>
        <family val="1"/>
        <charset val="1"/>
      </rPr>
      <t>вул. Михайла Оратовського, 157</t>
    </r>
    <r>
      <rPr>
        <sz val="12"/>
        <rFont val="Times New Roman"/>
        <family val="1"/>
        <charset val="1"/>
      </rPr>
      <t>, м. Мелітополь, Запорізька область - капітальний ремонт</t>
    </r>
  </si>
  <si>
    <t xml:space="preserve">1 сесії Мелітопольської </t>
  </si>
  <si>
    <t>Від 17.12.2020   № 7/70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</si>
</sst>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8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4"/>
      <color indexed="8"/>
      <name val="Times New Roman"/>
      <family val="1"/>
      <charset val="1"/>
    </font>
    <font>
      <sz val="13"/>
      <color indexed="8"/>
      <name val="Times New Roman"/>
      <family val="1"/>
      <charset val="1"/>
    </font>
    <font>
      <sz val="14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color indexed="10"/>
      <name val="Times New Roman"/>
      <family val="1"/>
      <charset val="204"/>
    </font>
    <font>
      <sz val="14"/>
      <color indexed="57"/>
      <name val="Times New Roman"/>
      <family val="1"/>
      <charset val="1"/>
    </font>
    <font>
      <b/>
      <sz val="13"/>
      <color indexed="8"/>
      <name val="Times New Roman"/>
      <family val="1"/>
      <charset val="1"/>
    </font>
    <font>
      <sz val="13"/>
      <name val="Times New Roman"/>
      <family val="1"/>
      <charset val="1"/>
    </font>
    <font>
      <sz val="13"/>
      <name val="Arial"/>
      <family val="2"/>
    </font>
    <font>
      <sz val="10"/>
      <color indexed="8"/>
      <name val="Arial"/>
      <family val="2"/>
    </font>
    <font>
      <sz val="13"/>
      <color indexed="8"/>
      <name val="Times New Roman"/>
      <family val="1"/>
    </font>
    <font>
      <sz val="13"/>
      <color indexed="53"/>
      <name val="Times New Roman"/>
      <family val="1"/>
      <charset val="1"/>
    </font>
    <font>
      <b/>
      <sz val="13"/>
      <color indexed="53"/>
      <name val="Times New Roman"/>
      <family val="1"/>
      <charset val="1"/>
    </font>
    <font>
      <sz val="13"/>
      <color indexed="53"/>
      <name val="Times New Roman"/>
      <family val="1"/>
    </font>
    <font>
      <b/>
      <sz val="13"/>
      <color indexed="53"/>
      <name val="Times New Roman"/>
      <family val="1"/>
    </font>
    <font>
      <sz val="13"/>
      <color indexed="57"/>
      <name val="Times New Roman"/>
      <family val="1"/>
      <charset val="1"/>
    </font>
    <font>
      <sz val="12"/>
      <color indexed="57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3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94">
    <xf numFmtId="0" fontId="0" fillId="0" borderId="0" xfId="0"/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0" fontId="4" fillId="2" borderId="0" xfId="0" applyFont="1" applyFill="1"/>
    <xf numFmtId="0" fontId="6" fillId="2" borderId="0" xfId="0" applyFont="1" applyFill="1"/>
    <xf numFmtId="0" fontId="0" fillId="2" borderId="0" xfId="0" applyFill="1"/>
    <xf numFmtId="0" fontId="4" fillId="2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0" fillId="2" borderId="1" xfId="0" applyFill="1" applyBorder="1"/>
    <xf numFmtId="0" fontId="10" fillId="2" borderId="1" xfId="0" applyFont="1" applyFill="1" applyBorder="1" applyAlignment="1">
      <alignment horizontal="left" wrapText="1"/>
    </xf>
    <xf numFmtId="0" fontId="9" fillId="2" borderId="1" xfId="0" applyNumberFormat="1" applyFont="1" applyFill="1" applyBorder="1" applyAlignment="1">
      <alignment horizontal="left" wrapText="1"/>
    </xf>
    <xf numFmtId="164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12" fillId="2" borderId="1" xfId="2" applyFont="1" applyFill="1" applyBorder="1" applyAlignment="1">
      <alignment horizontal="left" wrapText="1"/>
    </xf>
    <xf numFmtId="2" fontId="9" fillId="2" borderId="1" xfId="2" applyNumberFormat="1" applyFont="1" applyFill="1" applyBorder="1" applyAlignment="1">
      <alignment horizontal="left" wrapText="1"/>
    </xf>
    <xf numFmtId="0" fontId="0" fillId="2" borderId="1" xfId="0" applyFont="1" applyFill="1" applyBorder="1" applyAlignment="1"/>
    <xf numFmtId="0" fontId="11" fillId="2" borderId="1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4" fillId="2" borderId="0" xfId="0" applyFont="1" applyFill="1"/>
    <xf numFmtId="164" fontId="9" fillId="2" borderId="1" xfId="2" applyNumberFormat="1" applyFont="1" applyFill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left" wrapText="1"/>
    </xf>
    <xf numFmtId="0" fontId="15" fillId="2" borderId="0" xfId="2" applyFont="1" applyFill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left" wrapText="1"/>
    </xf>
    <xf numFmtId="164" fontId="15" fillId="2" borderId="1" xfId="2" applyNumberFormat="1" applyFont="1" applyFill="1" applyBorder="1" applyAlignment="1">
      <alignment horizontal="right" wrapText="1"/>
    </xf>
    <xf numFmtId="0" fontId="15" fillId="2" borderId="0" xfId="0" applyFont="1" applyFill="1"/>
    <xf numFmtId="0" fontId="7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5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horizontal="left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0" fontId="18" fillId="0" borderId="0" xfId="0" applyFont="1"/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0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wrapText="1"/>
    </xf>
    <xf numFmtId="165" fontId="5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20" fillId="0" borderId="0" xfId="2" applyFont="1" applyFill="1" applyBorder="1" applyAlignment="1">
      <alignment horizontal="center" vertical="center" wrapText="1"/>
    </xf>
    <xf numFmtId="0" fontId="21" fillId="0" borderId="2" xfId="0" applyFont="1" applyBorder="1" applyAlignment="1">
      <alignment wrapText="1"/>
    </xf>
    <xf numFmtId="165" fontId="20" fillId="0" borderId="1" xfId="0" applyNumberFormat="1" applyFont="1" applyFill="1" applyBorder="1" applyAlignment="1">
      <alignment horizontal="center" wrapText="1"/>
    </xf>
    <xf numFmtId="0" fontId="20" fillId="0" borderId="0" xfId="2" applyFont="1" applyFill="1" applyAlignment="1">
      <alignment horizontal="center" vertical="center" wrapText="1"/>
    </xf>
    <xf numFmtId="0" fontId="20" fillId="0" borderId="0" xfId="0" applyFont="1" applyFill="1"/>
    <xf numFmtId="0" fontId="20" fillId="0" borderId="2" xfId="0" applyFont="1" applyBorder="1" applyAlignment="1">
      <alignment wrapText="1"/>
    </xf>
    <xf numFmtId="0" fontId="20" fillId="0" borderId="2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3" fillId="0" borderId="2" xfId="0" applyFont="1" applyBorder="1" applyAlignment="1">
      <alignment wrapText="1"/>
    </xf>
    <xf numFmtId="0" fontId="24" fillId="0" borderId="0" xfId="2" applyFont="1" applyFill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165" fontId="24" fillId="0" borderId="1" xfId="0" applyNumberFormat="1" applyFont="1" applyFill="1" applyBorder="1" applyAlignment="1">
      <alignment horizontal="center" wrapText="1"/>
    </xf>
    <xf numFmtId="0" fontId="24" fillId="0" borderId="0" xfId="2" applyFont="1" applyFill="1" applyAlignment="1">
      <alignment horizontal="center" vertical="center" wrapText="1"/>
    </xf>
    <xf numFmtId="0" fontId="24" fillId="0" borderId="0" xfId="0" applyFont="1" applyFill="1"/>
    <xf numFmtId="165" fontId="2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2" fontId="27" fillId="2" borderId="1" xfId="2" applyNumberFormat="1" applyFont="1" applyFill="1" applyBorder="1" applyAlignment="1">
      <alignment horizontal="center" vertical="center" wrapText="1"/>
    </xf>
    <xf numFmtId="165" fontId="15" fillId="2" borderId="1" xfId="2" applyNumberFormat="1" applyFont="1" applyFill="1" applyBorder="1" applyAlignment="1">
      <alignment horizontal="right" wrapText="1"/>
    </xf>
    <xf numFmtId="0" fontId="15" fillId="0" borderId="0" xfId="2" applyFont="1" applyAlignment="1">
      <alignment horizontal="center" vertical="center" wrapText="1"/>
    </xf>
    <xf numFmtId="0" fontId="15" fillId="0" borderId="0" xfId="0" applyFont="1"/>
    <xf numFmtId="1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wrapText="1"/>
    </xf>
    <xf numFmtId="164" fontId="5" fillId="2" borderId="0" xfId="0" applyNumberFormat="1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15" fillId="0" borderId="0" xfId="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</cellXfs>
  <cellStyles count="4">
    <cellStyle name="Звичайний 2" xfId="1"/>
    <cellStyle name="Обычный" xfId="0" builtinId="0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F413D"/>
      <rgbColor rgb="00666699"/>
      <rgbColor rgb="00969696"/>
      <rgbColor rgb="00003366"/>
      <rgbColor rgb="0000A65D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0"/>
  <sheetViews>
    <sheetView tabSelected="1" topLeftCell="B1" zoomScale="84" zoomScaleNormal="84" workbookViewId="0">
      <selection activeCell="C5" sqref="C5:E5"/>
    </sheetView>
  </sheetViews>
  <sheetFormatPr defaultColWidth="8.85546875" defaultRowHeight="18.75" x14ac:dyDescent="0.3"/>
  <cols>
    <col min="1" max="1" width="8.85546875" style="1" hidden="1" customWidth="1"/>
    <col min="2" max="2" width="59.28515625" style="2" customWidth="1"/>
    <col min="3" max="3" width="10.140625" style="1" customWidth="1"/>
    <col min="4" max="4" width="11.5703125" style="1" customWidth="1"/>
    <col min="5" max="5" width="10.85546875" style="1" customWidth="1"/>
    <col min="6" max="6" width="15.140625" style="1" customWidth="1"/>
    <col min="7" max="178" width="8.85546875" style="1" customWidth="1"/>
    <col min="179" max="246" width="8.85546875" style="3" customWidth="1"/>
    <col min="247" max="251" width="8.85546875" style="4" customWidth="1"/>
    <col min="252" max="16384" width="8.85546875" style="5"/>
  </cols>
  <sheetData>
    <row r="1" spans="1:256" ht="16.149999999999999" customHeight="1" x14ac:dyDescent="0.3">
      <c r="A1" s="6"/>
      <c r="B1" s="7"/>
      <c r="C1" s="82" t="s">
        <v>0</v>
      </c>
      <c r="D1" s="82"/>
      <c r="E1" s="82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8.75" customHeight="1" x14ac:dyDescent="0.3">
      <c r="A2" s="6"/>
      <c r="B2" s="7"/>
      <c r="C2" s="83" t="s">
        <v>123</v>
      </c>
      <c r="D2" s="83"/>
      <c r="E2" s="83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18" customHeight="1" x14ac:dyDescent="0.3">
      <c r="A3" s="6"/>
      <c r="B3" s="7"/>
      <c r="C3" s="83" t="s">
        <v>1</v>
      </c>
      <c r="D3" s="83"/>
      <c r="E3" s="83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ht="16.5" customHeight="1" x14ac:dyDescent="0.3">
      <c r="A4" s="6"/>
      <c r="B4" s="7"/>
      <c r="C4" s="83" t="s">
        <v>2</v>
      </c>
      <c r="D4" s="83"/>
      <c r="E4" s="83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ht="21.4" customHeight="1" x14ac:dyDescent="0.3">
      <c r="A5" s="6"/>
      <c r="B5" s="7"/>
      <c r="C5" s="83" t="s">
        <v>124</v>
      </c>
      <c r="D5" s="83"/>
      <c r="E5" s="83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ht="14.25" customHeight="1" x14ac:dyDescent="0.3">
      <c r="A6" s="6"/>
      <c r="B6" s="7"/>
      <c r="C6" s="6"/>
      <c r="D6" s="6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51.75" customHeight="1" x14ac:dyDescent="0.3">
      <c r="A7" s="6"/>
      <c r="B7" s="82" t="s">
        <v>3</v>
      </c>
      <c r="C7" s="82"/>
      <c r="D7" s="82"/>
      <c r="E7" s="82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21.6" customHeight="1" x14ac:dyDescent="0.3">
      <c r="A8" s="6"/>
      <c r="B8" s="84" t="s">
        <v>4</v>
      </c>
      <c r="C8" s="84" t="s">
        <v>5</v>
      </c>
      <c r="D8" s="84"/>
      <c r="E8" s="84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98.25" customHeight="1" x14ac:dyDescent="0.3">
      <c r="A9" s="6"/>
      <c r="B9" s="84"/>
      <c r="C9" s="8" t="s">
        <v>6</v>
      </c>
      <c r="D9" s="8" t="s">
        <v>7</v>
      </c>
      <c r="E9" s="8" t="s">
        <v>8</v>
      </c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57.2" customHeight="1" x14ac:dyDescent="0.3">
      <c r="A10" s="6"/>
      <c r="B10" s="9" t="s">
        <v>9</v>
      </c>
      <c r="C10" s="10">
        <v>2500</v>
      </c>
      <c r="D10" s="11">
        <v>22200</v>
      </c>
      <c r="E10" s="12">
        <f t="shared" ref="E10:E87" si="0">C10+D10</f>
        <v>24700</v>
      </c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41.1" customHeight="1" x14ac:dyDescent="0.3">
      <c r="A11" s="6"/>
      <c r="B11" s="13" t="s">
        <v>10</v>
      </c>
      <c r="C11" s="10">
        <v>465.5</v>
      </c>
      <c r="D11" s="11">
        <v>1244.0999999999999</v>
      </c>
      <c r="E11" s="12">
        <f t="shared" si="0"/>
        <v>1709.6</v>
      </c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36.6" customHeight="1" x14ac:dyDescent="0.3">
      <c r="A12" s="6"/>
      <c r="B12" s="13" t="s">
        <v>11</v>
      </c>
      <c r="C12" s="10">
        <v>237.4</v>
      </c>
      <c r="D12" s="11">
        <v>1029.4000000000001</v>
      </c>
      <c r="E12" s="12">
        <f t="shared" si="0"/>
        <v>1266.8000000000002</v>
      </c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ht="38.450000000000003" customHeight="1" x14ac:dyDescent="0.3">
      <c r="A13" s="6"/>
      <c r="B13" s="13" t="s">
        <v>12</v>
      </c>
      <c r="C13" s="10">
        <v>2782.9</v>
      </c>
      <c r="D13" s="11">
        <v>12752.9</v>
      </c>
      <c r="E13" s="12">
        <f t="shared" si="0"/>
        <v>15535.8</v>
      </c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ht="60.75" customHeight="1" x14ac:dyDescent="0.3">
      <c r="A14" s="6"/>
      <c r="B14" s="14" t="s">
        <v>13</v>
      </c>
      <c r="C14" s="15"/>
      <c r="D14" s="10">
        <v>300</v>
      </c>
      <c r="E14" s="12">
        <f t="shared" si="0"/>
        <v>300</v>
      </c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ht="50.1" customHeight="1" x14ac:dyDescent="0.3">
      <c r="A15" s="6"/>
      <c r="B15" s="14" t="s">
        <v>14</v>
      </c>
      <c r="C15" s="15"/>
      <c r="D15" s="10">
        <v>300</v>
      </c>
      <c r="E15" s="12">
        <f t="shared" si="0"/>
        <v>300</v>
      </c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57.95" customHeight="1" x14ac:dyDescent="0.3">
      <c r="A16" s="6"/>
      <c r="B16" s="16" t="s">
        <v>15</v>
      </c>
      <c r="C16" s="11">
        <v>90</v>
      </c>
      <c r="D16" s="11"/>
      <c r="E16" s="12">
        <f t="shared" si="0"/>
        <v>90</v>
      </c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61.7" customHeight="1" x14ac:dyDescent="0.3">
      <c r="A17" s="6"/>
      <c r="B17" s="17" t="s">
        <v>16</v>
      </c>
      <c r="C17" s="15"/>
      <c r="D17" s="10">
        <v>300</v>
      </c>
      <c r="E17" s="12">
        <f t="shared" si="0"/>
        <v>300</v>
      </c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42" customHeight="1" x14ac:dyDescent="0.3">
      <c r="A18" s="6"/>
      <c r="B18" s="16" t="s">
        <v>17</v>
      </c>
      <c r="C18" s="11">
        <v>200</v>
      </c>
      <c r="D18" s="11"/>
      <c r="E18" s="12">
        <f t="shared" si="0"/>
        <v>200</v>
      </c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58.9" customHeight="1" x14ac:dyDescent="0.3">
      <c r="A19" s="6"/>
      <c r="B19" s="14" t="s">
        <v>18</v>
      </c>
      <c r="C19" s="15"/>
      <c r="D19" s="10">
        <v>300</v>
      </c>
      <c r="E19" s="12">
        <f t="shared" si="0"/>
        <v>300</v>
      </c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57.95" customHeight="1" x14ac:dyDescent="0.3">
      <c r="A20" s="6"/>
      <c r="B20" s="16" t="s">
        <v>19</v>
      </c>
      <c r="C20" s="15"/>
      <c r="D20" s="11">
        <v>290</v>
      </c>
      <c r="E20" s="12">
        <f t="shared" si="0"/>
        <v>290</v>
      </c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56.25" customHeight="1" x14ac:dyDescent="0.3">
      <c r="A21" s="6"/>
      <c r="B21" s="14" t="s">
        <v>20</v>
      </c>
      <c r="C21" s="15"/>
      <c r="D21" s="10">
        <v>300</v>
      </c>
      <c r="E21" s="12">
        <f t="shared" si="0"/>
        <v>300</v>
      </c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55.35" customHeight="1" x14ac:dyDescent="0.3">
      <c r="A22" s="6"/>
      <c r="B22" s="16" t="s">
        <v>21</v>
      </c>
      <c r="C22" s="11">
        <v>280</v>
      </c>
      <c r="D22" s="11"/>
      <c r="E22" s="12">
        <f t="shared" si="0"/>
        <v>280</v>
      </c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56.25" customHeight="1" x14ac:dyDescent="0.3">
      <c r="A23" s="6"/>
      <c r="B23" s="16" t="s">
        <v>22</v>
      </c>
      <c r="C23" s="15"/>
      <c r="D23" s="11">
        <v>700</v>
      </c>
      <c r="E23" s="12">
        <f t="shared" si="0"/>
        <v>700</v>
      </c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55.35" customHeight="1" x14ac:dyDescent="0.3">
      <c r="A24" s="6"/>
      <c r="B24" s="16" t="s">
        <v>23</v>
      </c>
      <c r="C24" s="15"/>
      <c r="D24" s="11">
        <v>180</v>
      </c>
      <c r="E24" s="12">
        <f t="shared" si="0"/>
        <v>180</v>
      </c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56.25" customHeight="1" x14ac:dyDescent="0.3">
      <c r="A25" s="6"/>
      <c r="B25" s="16" t="s">
        <v>24</v>
      </c>
      <c r="C25" s="15"/>
      <c r="D25" s="11">
        <v>140</v>
      </c>
      <c r="E25" s="12">
        <f t="shared" si="0"/>
        <v>140</v>
      </c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55.35" customHeight="1" x14ac:dyDescent="0.3">
      <c r="A26" s="6"/>
      <c r="B26" s="16" t="s">
        <v>25</v>
      </c>
      <c r="C26" s="11">
        <v>20</v>
      </c>
      <c r="D26" s="11"/>
      <c r="E26" s="12">
        <f t="shared" si="0"/>
        <v>20</v>
      </c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58.9" customHeight="1" x14ac:dyDescent="0.3">
      <c r="A27" s="6"/>
      <c r="B27" s="14" t="s">
        <v>26</v>
      </c>
      <c r="C27" s="15"/>
      <c r="D27" s="10">
        <v>300</v>
      </c>
      <c r="E27" s="12">
        <f t="shared" si="0"/>
        <v>300</v>
      </c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57.95" customHeight="1" x14ac:dyDescent="0.3">
      <c r="A28" s="6"/>
      <c r="B28" s="14" t="s">
        <v>27</v>
      </c>
      <c r="C28" s="15"/>
      <c r="D28" s="10">
        <v>300</v>
      </c>
      <c r="E28" s="12">
        <f t="shared" si="0"/>
        <v>300</v>
      </c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57.95" customHeight="1" x14ac:dyDescent="0.3">
      <c r="A29" s="6"/>
      <c r="B29" s="16" t="s">
        <v>28</v>
      </c>
      <c r="C29" s="11"/>
      <c r="D29" s="11">
        <v>120</v>
      </c>
      <c r="E29" s="12">
        <f t="shared" si="0"/>
        <v>120</v>
      </c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55.35" customHeight="1" x14ac:dyDescent="0.3">
      <c r="A30" s="6"/>
      <c r="B30" s="16" t="s">
        <v>29</v>
      </c>
      <c r="C30" s="11">
        <v>50</v>
      </c>
      <c r="D30" s="11"/>
      <c r="E30" s="12">
        <f t="shared" si="0"/>
        <v>50</v>
      </c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69.599999999999994" customHeight="1" x14ac:dyDescent="0.3">
      <c r="A31" s="6"/>
      <c r="B31" s="16" t="s">
        <v>30</v>
      </c>
      <c r="C31" s="11"/>
      <c r="D31" s="11">
        <v>300</v>
      </c>
      <c r="E31" s="12">
        <f t="shared" si="0"/>
        <v>300</v>
      </c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ht="57.95" customHeight="1" x14ac:dyDescent="0.3">
      <c r="A32" s="6"/>
      <c r="B32" s="16" t="s">
        <v>31</v>
      </c>
      <c r="C32" s="11"/>
      <c r="D32" s="11">
        <v>160</v>
      </c>
      <c r="E32" s="12">
        <f t="shared" si="0"/>
        <v>160</v>
      </c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58.9" customHeight="1" x14ac:dyDescent="0.3">
      <c r="A33" s="6"/>
      <c r="B33" s="16" t="s">
        <v>32</v>
      </c>
      <c r="C33" s="11">
        <v>60</v>
      </c>
      <c r="D33" s="11"/>
      <c r="E33" s="12">
        <f t="shared" si="0"/>
        <v>60</v>
      </c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57.95" customHeight="1" x14ac:dyDescent="0.3">
      <c r="A34" s="6"/>
      <c r="B34" s="16" t="s">
        <v>33</v>
      </c>
      <c r="C34" s="11"/>
      <c r="D34" s="11">
        <v>298</v>
      </c>
      <c r="E34" s="12">
        <f t="shared" si="0"/>
        <v>298</v>
      </c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70.5" customHeight="1" x14ac:dyDescent="0.3">
      <c r="A35" s="6"/>
      <c r="B35" s="16" t="s">
        <v>34</v>
      </c>
      <c r="C35" s="11"/>
      <c r="D35" s="11">
        <v>660</v>
      </c>
      <c r="E35" s="12">
        <f t="shared" si="0"/>
        <v>660</v>
      </c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68.849999999999994" customHeight="1" x14ac:dyDescent="0.3">
      <c r="A36" s="6"/>
      <c r="B36" s="16" t="s">
        <v>35</v>
      </c>
      <c r="C36" s="11">
        <v>30</v>
      </c>
      <c r="D36" s="11"/>
      <c r="E36" s="12">
        <f t="shared" si="0"/>
        <v>30</v>
      </c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68.849999999999994" customHeight="1" x14ac:dyDescent="0.3">
      <c r="A37" s="6"/>
      <c r="B37" s="16" t="s">
        <v>36</v>
      </c>
      <c r="C37" s="11"/>
      <c r="D37" s="11">
        <v>178</v>
      </c>
      <c r="E37" s="12">
        <f t="shared" si="0"/>
        <v>178</v>
      </c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57.2" customHeight="1" x14ac:dyDescent="0.3">
      <c r="A38" s="6"/>
      <c r="B38" s="14" t="s">
        <v>37</v>
      </c>
      <c r="C38" s="15"/>
      <c r="D38" s="10">
        <v>200</v>
      </c>
      <c r="E38" s="12">
        <f t="shared" si="0"/>
        <v>200</v>
      </c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68.849999999999994" customHeight="1" x14ac:dyDescent="0.3">
      <c r="A39" s="6"/>
      <c r="B39" s="16" t="s">
        <v>38</v>
      </c>
      <c r="C39" s="11"/>
      <c r="D39" s="11">
        <v>300</v>
      </c>
      <c r="E39" s="12">
        <f t="shared" si="0"/>
        <v>300</v>
      </c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57.95" customHeight="1" x14ac:dyDescent="0.3">
      <c r="A40" s="6"/>
      <c r="B40" s="16" t="s">
        <v>39</v>
      </c>
      <c r="C40" s="11">
        <v>60</v>
      </c>
      <c r="D40" s="11"/>
      <c r="E40" s="12">
        <f t="shared" si="0"/>
        <v>60</v>
      </c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ht="70.5" customHeight="1" x14ac:dyDescent="0.3">
      <c r="A41" s="6"/>
      <c r="B41" s="16" t="s">
        <v>40</v>
      </c>
      <c r="C41" s="11"/>
      <c r="D41" s="11">
        <v>300</v>
      </c>
      <c r="E41" s="12">
        <f t="shared" si="0"/>
        <v>300</v>
      </c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ht="57.2" customHeight="1" x14ac:dyDescent="0.3">
      <c r="A42" s="6"/>
      <c r="B42" s="14" t="s">
        <v>41</v>
      </c>
      <c r="C42" s="15"/>
      <c r="D42" s="10">
        <v>200</v>
      </c>
      <c r="E42" s="12">
        <f t="shared" si="0"/>
        <v>200</v>
      </c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  <row r="43" spans="1:256" ht="57.95" customHeight="1" x14ac:dyDescent="0.3">
      <c r="A43" s="6"/>
      <c r="B43" s="16" t="s">
        <v>42</v>
      </c>
      <c r="C43" s="11"/>
      <c r="D43" s="11">
        <v>298</v>
      </c>
      <c r="E43" s="12">
        <f t="shared" si="0"/>
        <v>298</v>
      </c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</row>
    <row r="44" spans="1:256" ht="57.95" customHeight="1" x14ac:dyDescent="0.3">
      <c r="A44" s="6"/>
      <c r="B44" s="14" t="s">
        <v>43</v>
      </c>
      <c r="C44" s="15"/>
      <c r="D44" s="10">
        <v>300</v>
      </c>
      <c r="E44" s="12">
        <f t="shared" si="0"/>
        <v>300</v>
      </c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</row>
    <row r="45" spans="1:256" ht="56.25" customHeight="1" x14ac:dyDescent="0.3">
      <c r="A45" s="6"/>
      <c r="B45" s="14" t="s">
        <v>44</v>
      </c>
      <c r="C45" s="15"/>
      <c r="D45" s="10">
        <v>300</v>
      </c>
      <c r="E45" s="12">
        <f t="shared" si="0"/>
        <v>300</v>
      </c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</row>
    <row r="46" spans="1:256" ht="74.099999999999994" customHeight="1" x14ac:dyDescent="0.3">
      <c r="A46" s="6"/>
      <c r="B46" s="13" t="s">
        <v>45</v>
      </c>
      <c r="C46" s="10">
        <v>70</v>
      </c>
      <c r="D46" s="11">
        <v>4305</v>
      </c>
      <c r="E46" s="12">
        <f t="shared" si="0"/>
        <v>4375</v>
      </c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</row>
    <row r="47" spans="1:256" ht="70.5" customHeight="1" x14ac:dyDescent="0.3">
      <c r="A47" s="6"/>
      <c r="B47" s="13" t="s">
        <v>46</v>
      </c>
      <c r="C47" s="10">
        <v>70</v>
      </c>
      <c r="D47" s="11">
        <v>10259</v>
      </c>
      <c r="E47" s="12">
        <f t="shared" si="0"/>
        <v>10329</v>
      </c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</row>
    <row r="48" spans="1:256" ht="84.75" customHeight="1" x14ac:dyDescent="0.3">
      <c r="A48" s="6"/>
      <c r="B48" s="13" t="s">
        <v>47</v>
      </c>
      <c r="C48" s="10">
        <v>70</v>
      </c>
      <c r="D48" s="11">
        <v>4400</v>
      </c>
      <c r="E48" s="12">
        <f t="shared" si="0"/>
        <v>4470</v>
      </c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</row>
    <row r="49" spans="1:256" ht="71.45" customHeight="1" x14ac:dyDescent="0.3">
      <c r="A49" s="6"/>
      <c r="B49" s="13" t="s">
        <v>48</v>
      </c>
      <c r="C49" s="18">
        <v>4056.7</v>
      </c>
      <c r="D49" s="11">
        <v>15457.3</v>
      </c>
      <c r="E49" s="12">
        <f t="shared" si="0"/>
        <v>19514</v>
      </c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</row>
    <row r="50" spans="1:256" ht="42" customHeight="1" x14ac:dyDescent="0.3">
      <c r="A50" s="6"/>
      <c r="B50" s="13" t="s">
        <v>49</v>
      </c>
      <c r="C50" s="10">
        <v>3423.8</v>
      </c>
      <c r="D50" s="11">
        <v>9377.2000000000007</v>
      </c>
      <c r="E50" s="12">
        <f t="shared" si="0"/>
        <v>12801</v>
      </c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ht="69.599999999999994" customHeight="1" x14ac:dyDescent="0.3">
      <c r="A51" s="6"/>
      <c r="B51" s="14" t="s">
        <v>50</v>
      </c>
      <c r="C51" s="10"/>
      <c r="D51" s="11">
        <v>300</v>
      </c>
      <c r="E51" s="12">
        <f t="shared" si="0"/>
        <v>300</v>
      </c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</row>
    <row r="52" spans="1:256" ht="44.65" customHeight="1" x14ac:dyDescent="0.3">
      <c r="A52" s="6"/>
      <c r="B52" s="9" t="s">
        <v>51</v>
      </c>
      <c r="C52" s="10"/>
      <c r="D52" s="10">
        <v>6046.9</v>
      </c>
      <c r="E52" s="12">
        <f t="shared" si="0"/>
        <v>6046.9</v>
      </c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</row>
    <row r="53" spans="1:256" ht="44.65" customHeight="1" x14ac:dyDescent="0.3">
      <c r="A53" s="6"/>
      <c r="B53" s="13" t="s">
        <v>52</v>
      </c>
      <c r="C53" s="10">
        <v>2963</v>
      </c>
      <c r="D53" s="11">
        <v>13485.8</v>
      </c>
      <c r="E53" s="12">
        <f t="shared" si="0"/>
        <v>16448.8</v>
      </c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</row>
    <row r="54" spans="1:256" ht="56.25" customHeight="1" x14ac:dyDescent="0.3">
      <c r="A54" s="6"/>
      <c r="B54" s="14" t="s">
        <v>53</v>
      </c>
      <c r="C54" s="15"/>
      <c r="D54" s="10">
        <v>300</v>
      </c>
      <c r="E54" s="12">
        <f t="shared" si="0"/>
        <v>300</v>
      </c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</row>
    <row r="55" spans="1:256" ht="44.65" customHeight="1" x14ac:dyDescent="0.3">
      <c r="A55" s="6"/>
      <c r="B55" s="14" t="s">
        <v>54</v>
      </c>
      <c r="C55" s="15"/>
      <c r="D55" s="10">
        <v>300</v>
      </c>
      <c r="E55" s="12">
        <f t="shared" si="0"/>
        <v>300</v>
      </c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</row>
    <row r="56" spans="1:256" ht="32.1" customHeight="1" x14ac:dyDescent="0.3">
      <c r="A56" s="6"/>
      <c r="B56" s="19" t="s">
        <v>55</v>
      </c>
      <c r="C56" s="11"/>
      <c r="D56" s="11">
        <v>800</v>
      </c>
      <c r="E56" s="12">
        <f t="shared" si="0"/>
        <v>800</v>
      </c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</row>
    <row r="57" spans="1:256" ht="44.65" customHeight="1" x14ac:dyDescent="0.3">
      <c r="A57" s="6"/>
      <c r="B57" s="19" t="s">
        <v>56</v>
      </c>
      <c r="C57" s="11">
        <v>200</v>
      </c>
      <c r="D57" s="11"/>
      <c r="E57" s="12">
        <f t="shared" si="0"/>
        <v>200</v>
      </c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</row>
    <row r="58" spans="1:256" ht="44.65" customHeight="1" x14ac:dyDescent="0.3">
      <c r="A58" s="6"/>
      <c r="B58" s="20" t="s">
        <v>57</v>
      </c>
      <c r="C58" s="10">
        <v>5000</v>
      </c>
      <c r="D58" s="11">
        <v>50000</v>
      </c>
      <c r="E58" s="12">
        <f t="shared" si="0"/>
        <v>55000</v>
      </c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</row>
    <row r="59" spans="1:256" ht="42" customHeight="1" x14ac:dyDescent="0.3">
      <c r="A59" s="6"/>
      <c r="B59" s="13" t="s">
        <v>58</v>
      </c>
      <c r="C59" s="10">
        <v>207.4</v>
      </c>
      <c r="D59" s="11">
        <v>947</v>
      </c>
      <c r="E59" s="12">
        <f t="shared" si="0"/>
        <v>1154.4000000000001</v>
      </c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</row>
    <row r="60" spans="1:256" ht="44.65" customHeight="1" x14ac:dyDescent="0.3">
      <c r="A60" s="6"/>
      <c r="B60" s="13" t="s">
        <v>59</v>
      </c>
      <c r="C60" s="10">
        <v>3831.4</v>
      </c>
      <c r="D60" s="11">
        <v>17795.2</v>
      </c>
      <c r="E60" s="12">
        <f t="shared" si="0"/>
        <v>21626.600000000002</v>
      </c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</row>
    <row r="61" spans="1:256" ht="57.95" customHeight="1" x14ac:dyDescent="0.3">
      <c r="A61" s="6"/>
      <c r="B61" s="14" t="s">
        <v>60</v>
      </c>
      <c r="C61" s="15"/>
      <c r="D61" s="10">
        <v>300</v>
      </c>
      <c r="E61" s="12">
        <f t="shared" si="0"/>
        <v>300</v>
      </c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</row>
    <row r="62" spans="1:256" ht="44.65" customHeight="1" x14ac:dyDescent="0.3">
      <c r="A62" s="6"/>
      <c r="B62" s="14" t="s">
        <v>61</v>
      </c>
      <c r="C62" s="15"/>
      <c r="D62" s="10">
        <v>300</v>
      </c>
      <c r="E62" s="12">
        <f t="shared" si="0"/>
        <v>300</v>
      </c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</row>
    <row r="63" spans="1:256" ht="42.95" customHeight="1" x14ac:dyDescent="0.3">
      <c r="A63" s="6"/>
      <c r="B63" s="14" t="s">
        <v>62</v>
      </c>
      <c r="C63" s="15"/>
      <c r="D63" s="10">
        <v>300</v>
      </c>
      <c r="E63" s="12">
        <f t="shared" si="0"/>
        <v>300</v>
      </c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</row>
    <row r="64" spans="1:256" ht="43.7" customHeight="1" x14ac:dyDescent="0.3">
      <c r="A64" s="6"/>
      <c r="B64" s="21" t="s">
        <v>63</v>
      </c>
      <c r="C64" s="10">
        <v>70</v>
      </c>
      <c r="D64" s="11">
        <v>1548.1</v>
      </c>
      <c r="E64" s="12">
        <f t="shared" si="0"/>
        <v>1618.1</v>
      </c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</row>
    <row r="65" spans="1:256" ht="43.7" customHeight="1" x14ac:dyDescent="0.3">
      <c r="A65" s="6"/>
      <c r="B65" s="9" t="s">
        <v>64</v>
      </c>
      <c r="C65" s="10"/>
      <c r="D65" s="11">
        <v>9700</v>
      </c>
      <c r="E65" s="12">
        <f t="shared" si="0"/>
        <v>9700</v>
      </c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</row>
    <row r="66" spans="1:256" ht="46.35" customHeight="1" x14ac:dyDescent="0.3">
      <c r="A66" s="6"/>
      <c r="B66" s="21" t="s">
        <v>65</v>
      </c>
      <c r="C66" s="10">
        <v>6434</v>
      </c>
      <c r="D66" s="11">
        <v>8366</v>
      </c>
      <c r="E66" s="12">
        <f t="shared" si="0"/>
        <v>14800</v>
      </c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</row>
    <row r="67" spans="1:256" ht="44.65" customHeight="1" x14ac:dyDescent="0.3">
      <c r="A67" s="6"/>
      <c r="B67" s="21" t="s">
        <v>66</v>
      </c>
      <c r="C67" s="10">
        <v>1140.8</v>
      </c>
      <c r="D67" s="11">
        <v>10170</v>
      </c>
      <c r="E67" s="12">
        <f t="shared" si="0"/>
        <v>11310.8</v>
      </c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</row>
    <row r="68" spans="1:256" ht="44.65" customHeight="1" x14ac:dyDescent="0.3">
      <c r="A68" s="6"/>
      <c r="B68" s="13" t="s">
        <v>67</v>
      </c>
      <c r="C68" s="10">
        <v>1920</v>
      </c>
      <c r="D68" s="11">
        <v>17280</v>
      </c>
      <c r="E68" s="12">
        <f t="shared" si="0"/>
        <v>19200</v>
      </c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</row>
    <row r="69" spans="1:256" ht="43.7" customHeight="1" x14ac:dyDescent="0.3">
      <c r="A69" s="6"/>
      <c r="B69" s="21" t="s">
        <v>68</v>
      </c>
      <c r="C69" s="10">
        <v>350</v>
      </c>
      <c r="D69" s="11"/>
      <c r="E69" s="12">
        <f t="shared" si="0"/>
        <v>350</v>
      </c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</row>
    <row r="70" spans="1:256" ht="29.45" customHeight="1" x14ac:dyDescent="0.3">
      <c r="A70" s="6"/>
      <c r="B70" s="13" t="s">
        <v>69</v>
      </c>
      <c r="C70" s="22"/>
      <c r="D70" s="10">
        <v>8862.2999999999993</v>
      </c>
      <c r="E70" s="12">
        <f t="shared" si="0"/>
        <v>8862.2999999999993</v>
      </c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</row>
    <row r="71" spans="1:256" ht="45.6" customHeight="1" x14ac:dyDescent="0.3">
      <c r="A71" s="6"/>
      <c r="B71" s="13" t="s">
        <v>70</v>
      </c>
      <c r="C71" s="22"/>
      <c r="D71" s="10">
        <v>3500</v>
      </c>
      <c r="E71" s="12">
        <f t="shared" si="0"/>
        <v>3500</v>
      </c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</row>
    <row r="72" spans="1:256" ht="33.950000000000003" customHeight="1" x14ac:dyDescent="0.3">
      <c r="A72" s="6"/>
      <c r="B72" s="13" t="s">
        <v>71</v>
      </c>
      <c r="C72" s="22"/>
      <c r="D72" s="10">
        <v>4917</v>
      </c>
      <c r="E72" s="12">
        <f t="shared" si="0"/>
        <v>4917</v>
      </c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</row>
    <row r="73" spans="1:256" ht="42" customHeight="1" x14ac:dyDescent="0.3">
      <c r="A73" s="6"/>
      <c r="B73" s="13" t="s">
        <v>72</v>
      </c>
      <c r="C73" s="22"/>
      <c r="D73" s="10">
        <v>3050.4</v>
      </c>
      <c r="E73" s="12">
        <f t="shared" si="0"/>
        <v>3050.4</v>
      </c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</row>
    <row r="74" spans="1:256" ht="42" customHeight="1" x14ac:dyDescent="0.3">
      <c r="A74" s="6"/>
      <c r="B74" s="13" t="s">
        <v>73</v>
      </c>
      <c r="C74" s="22"/>
      <c r="D74" s="10">
        <v>2600.5</v>
      </c>
      <c r="E74" s="12">
        <f t="shared" si="0"/>
        <v>2600.5</v>
      </c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</row>
    <row r="75" spans="1:256" ht="43.7" customHeight="1" x14ac:dyDescent="0.3">
      <c r="A75" s="6"/>
      <c r="B75" s="13" t="s">
        <v>74</v>
      </c>
      <c r="C75" s="22"/>
      <c r="D75" s="10">
        <v>8500</v>
      </c>
      <c r="E75" s="12">
        <f t="shared" si="0"/>
        <v>8500</v>
      </c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</row>
    <row r="76" spans="1:256" ht="30.4" customHeight="1" x14ac:dyDescent="0.3">
      <c r="A76" s="6"/>
      <c r="B76" s="9" t="s">
        <v>75</v>
      </c>
      <c r="C76" s="22"/>
      <c r="D76" s="10">
        <v>12000</v>
      </c>
      <c r="E76" s="12">
        <f t="shared" si="0"/>
        <v>12000</v>
      </c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</row>
    <row r="77" spans="1:256" ht="42" customHeight="1" x14ac:dyDescent="0.3">
      <c r="A77" s="6"/>
      <c r="B77" s="13" t="s">
        <v>76</v>
      </c>
      <c r="C77" s="22"/>
      <c r="D77" s="10">
        <v>1988.2</v>
      </c>
      <c r="E77" s="12">
        <f t="shared" si="0"/>
        <v>1988.2</v>
      </c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</row>
    <row r="78" spans="1:256" ht="32.1" customHeight="1" x14ac:dyDescent="0.3">
      <c r="A78" s="6"/>
      <c r="B78" s="13" t="s">
        <v>77</v>
      </c>
      <c r="C78" s="22"/>
      <c r="D78" s="10">
        <v>3800</v>
      </c>
      <c r="E78" s="12">
        <f t="shared" si="0"/>
        <v>3800</v>
      </c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</row>
    <row r="79" spans="1:256" ht="31.35" customHeight="1" x14ac:dyDescent="0.3">
      <c r="A79" s="6"/>
      <c r="B79" s="23" t="s">
        <v>78</v>
      </c>
      <c r="C79" s="22"/>
      <c r="D79" s="10">
        <v>2800</v>
      </c>
      <c r="E79" s="12">
        <f t="shared" si="0"/>
        <v>2800</v>
      </c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</row>
    <row r="80" spans="1:256" ht="44.65" customHeight="1" x14ac:dyDescent="0.3">
      <c r="A80" s="6"/>
      <c r="B80" s="13" t="s">
        <v>79</v>
      </c>
      <c r="C80" s="22"/>
      <c r="D80" s="10">
        <v>3800</v>
      </c>
      <c r="E80" s="12">
        <f t="shared" si="0"/>
        <v>3800</v>
      </c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</row>
    <row r="81" spans="1:256" s="25" customFormat="1" ht="57.2" customHeight="1" x14ac:dyDescent="0.3">
      <c r="A81" s="24"/>
      <c r="B81" s="9" t="s">
        <v>80</v>
      </c>
      <c r="C81" s="11">
        <v>7700</v>
      </c>
      <c r="D81" s="11">
        <v>69300</v>
      </c>
      <c r="E81" s="12">
        <f t="shared" si="0"/>
        <v>77000</v>
      </c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</row>
    <row r="82" spans="1:256" ht="30.4" customHeight="1" x14ac:dyDescent="0.3">
      <c r="A82" s="6"/>
      <c r="B82" s="16" t="s">
        <v>81</v>
      </c>
      <c r="C82" s="11">
        <v>500</v>
      </c>
      <c r="D82" s="11"/>
      <c r="E82" s="12">
        <f t="shared" si="0"/>
        <v>500</v>
      </c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</row>
    <row r="83" spans="1:256" ht="42" customHeight="1" x14ac:dyDescent="0.3">
      <c r="A83" s="6"/>
      <c r="B83" s="16" t="s">
        <v>82</v>
      </c>
      <c r="C83" s="11">
        <v>1000</v>
      </c>
      <c r="D83" s="11"/>
      <c r="E83" s="12">
        <f t="shared" si="0"/>
        <v>1000</v>
      </c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</row>
    <row r="84" spans="1:256" ht="30.4" customHeight="1" x14ac:dyDescent="0.3">
      <c r="A84" s="6"/>
      <c r="B84" s="16" t="s">
        <v>83</v>
      </c>
      <c r="C84" s="11">
        <v>500</v>
      </c>
      <c r="D84" s="11"/>
      <c r="E84" s="12">
        <f t="shared" si="0"/>
        <v>500</v>
      </c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</row>
    <row r="85" spans="1:256" ht="16.899999999999999" customHeight="1" x14ac:dyDescent="0.3">
      <c r="A85" s="6"/>
      <c r="B85" s="16" t="s">
        <v>84</v>
      </c>
      <c r="C85" s="11">
        <v>500</v>
      </c>
      <c r="D85" s="11"/>
      <c r="E85" s="12">
        <f t="shared" si="0"/>
        <v>500</v>
      </c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</row>
    <row r="86" spans="1:256" ht="29.45" customHeight="1" x14ac:dyDescent="0.3">
      <c r="A86" s="6"/>
      <c r="B86" s="16" t="s">
        <v>85</v>
      </c>
      <c r="C86" s="11">
        <v>700</v>
      </c>
      <c r="D86" s="11"/>
      <c r="E86" s="12">
        <f t="shared" si="0"/>
        <v>700</v>
      </c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</row>
    <row r="87" spans="1:256" ht="28.5" customHeight="1" x14ac:dyDescent="0.3">
      <c r="A87" s="6"/>
      <c r="B87" s="16" t="s">
        <v>86</v>
      </c>
      <c r="C87" s="11">
        <v>250</v>
      </c>
      <c r="D87" s="11"/>
      <c r="E87" s="12">
        <f t="shared" si="0"/>
        <v>250</v>
      </c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</row>
    <row r="88" spans="1:256" ht="42" customHeight="1" x14ac:dyDescent="0.3">
      <c r="A88" s="6"/>
      <c r="B88" s="13" t="s">
        <v>87</v>
      </c>
      <c r="C88" s="10"/>
      <c r="D88" s="11">
        <v>7000</v>
      </c>
      <c r="E88" s="12">
        <v>7000</v>
      </c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</row>
    <row r="89" spans="1:256" ht="30.4" customHeight="1" x14ac:dyDescent="0.3">
      <c r="A89" s="6"/>
      <c r="B89" s="13" t="s">
        <v>88</v>
      </c>
      <c r="C89" s="27">
        <v>5967.1</v>
      </c>
      <c r="D89" s="11">
        <v>13106.8</v>
      </c>
      <c r="E89" s="12">
        <f t="shared" ref="E89:E94" si="1">C89+D89</f>
        <v>19073.900000000001</v>
      </c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</row>
    <row r="90" spans="1:256" ht="44.65" customHeight="1" x14ac:dyDescent="0.3">
      <c r="A90" s="6"/>
      <c r="B90" s="21" t="s">
        <v>89</v>
      </c>
      <c r="C90" s="27">
        <v>1132.5</v>
      </c>
      <c r="D90" s="11"/>
      <c r="E90" s="12">
        <f t="shared" si="1"/>
        <v>1132.5</v>
      </c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</row>
    <row r="91" spans="1:256" ht="33" customHeight="1" x14ac:dyDescent="0.3">
      <c r="A91" s="6"/>
      <c r="B91" s="21" t="s">
        <v>90</v>
      </c>
      <c r="C91" s="27">
        <v>1403.5</v>
      </c>
      <c r="D91" s="11"/>
      <c r="E91" s="12">
        <f t="shared" si="1"/>
        <v>1403.5</v>
      </c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</row>
    <row r="92" spans="1:256" ht="44.65" customHeight="1" x14ac:dyDescent="0.3">
      <c r="A92" s="6"/>
      <c r="B92" s="13" t="s">
        <v>91</v>
      </c>
      <c r="C92" s="27">
        <v>1000</v>
      </c>
      <c r="D92" s="11"/>
      <c r="E92" s="12">
        <f t="shared" si="1"/>
        <v>1000</v>
      </c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pans="1:256" ht="43.7" customHeight="1" x14ac:dyDescent="0.3">
      <c r="A93" s="6"/>
      <c r="B93" s="13" t="s">
        <v>92</v>
      </c>
      <c r="C93" s="27">
        <v>295</v>
      </c>
      <c r="D93" s="11"/>
      <c r="E93" s="12">
        <f t="shared" si="1"/>
        <v>295</v>
      </c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</row>
    <row r="94" spans="1:256" ht="31.35" customHeight="1" x14ac:dyDescent="0.3">
      <c r="A94" s="6"/>
      <c r="B94" s="28" t="s">
        <v>93</v>
      </c>
      <c r="C94" s="11">
        <v>450</v>
      </c>
      <c r="D94" s="11"/>
      <c r="E94" s="12">
        <f t="shared" si="1"/>
        <v>450</v>
      </c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</row>
    <row r="95" spans="1:256" s="29" customFormat="1" ht="23.25" customHeight="1" x14ac:dyDescent="0.25">
      <c r="B95" s="30" t="s">
        <v>94</v>
      </c>
      <c r="C95" s="31">
        <f>SUM(C10:C94)</f>
        <v>57981.000000000007</v>
      </c>
      <c r="D95" s="31">
        <f>SUM(D10:D94)</f>
        <v>371213.1</v>
      </c>
      <c r="E95" s="31">
        <f>SUM(E10:E94)</f>
        <v>429194.10000000003</v>
      </c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</row>
    <row r="96" spans="1:256" ht="23.25" customHeight="1" x14ac:dyDescent="0.3">
      <c r="B96" s="33"/>
      <c r="C96" s="34"/>
      <c r="D96" s="34"/>
      <c r="E96" s="34"/>
    </row>
    <row r="97" spans="2:256" s="35" customFormat="1" ht="19.350000000000001" customHeight="1" x14ac:dyDescent="0.25">
      <c r="B97" s="85" t="s">
        <v>95</v>
      </c>
      <c r="C97" s="85"/>
      <c r="D97" s="36"/>
      <c r="E97" s="37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  <c r="GT97" s="38"/>
      <c r="GU97" s="38"/>
      <c r="GV97" s="38"/>
      <c r="GW97" s="38"/>
      <c r="GX97" s="38"/>
      <c r="GY97" s="38"/>
      <c r="GZ97" s="38"/>
      <c r="HA97" s="38"/>
      <c r="HB97" s="38"/>
      <c r="HC97" s="38"/>
      <c r="HD97" s="38"/>
      <c r="HE97" s="38"/>
      <c r="HF97" s="38"/>
      <c r="HG97" s="38"/>
      <c r="HH97" s="38"/>
      <c r="HI97" s="38"/>
      <c r="HJ97" s="38"/>
      <c r="HK97" s="38"/>
      <c r="HL97" s="38"/>
      <c r="HM97" s="38"/>
      <c r="HN97" s="38"/>
      <c r="HO97" s="38"/>
      <c r="HP97" s="38"/>
      <c r="HQ97" s="38"/>
      <c r="HR97" s="38"/>
      <c r="HS97" s="38"/>
      <c r="HT97" s="38"/>
      <c r="HU97" s="38"/>
      <c r="HV97" s="38"/>
      <c r="HW97" s="38"/>
      <c r="HX97" s="38"/>
      <c r="HY97" s="38"/>
      <c r="HZ97" s="38"/>
      <c r="IA97" s="38"/>
      <c r="IB97" s="38"/>
      <c r="IC97" s="38"/>
      <c r="ID97" s="38"/>
      <c r="IE97" s="38"/>
      <c r="IF97" s="38"/>
      <c r="IG97" s="38"/>
      <c r="IH97" s="38"/>
      <c r="II97" s="38"/>
      <c r="IJ97" s="38"/>
      <c r="IK97" s="38"/>
      <c r="IL97" s="38"/>
      <c r="IM97" s="39"/>
      <c r="IN97" s="39"/>
      <c r="IO97" s="39"/>
      <c r="IP97" s="39"/>
      <c r="IQ97" s="39"/>
      <c r="IR97" s="40"/>
      <c r="IS97" s="40"/>
      <c r="IT97" s="40"/>
      <c r="IU97" s="40"/>
      <c r="IV97" s="40"/>
    </row>
    <row r="98" spans="2:256" s="35" customFormat="1" ht="15" customHeight="1" x14ac:dyDescent="0.25">
      <c r="B98" s="85" t="s">
        <v>96</v>
      </c>
      <c r="C98" s="85"/>
      <c r="D98" s="86" t="s">
        <v>97</v>
      </c>
      <c r="E98" s="86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  <c r="IH98" s="38"/>
      <c r="II98" s="38"/>
      <c r="IJ98" s="38"/>
      <c r="IK98" s="38"/>
      <c r="IL98" s="38"/>
      <c r="IM98" s="39"/>
      <c r="IN98" s="39"/>
      <c r="IO98" s="39"/>
      <c r="IP98" s="39"/>
      <c r="IQ98" s="39"/>
      <c r="IR98" s="40"/>
      <c r="IS98" s="40"/>
      <c r="IT98" s="40"/>
      <c r="IU98" s="40"/>
      <c r="IV98" s="40"/>
    </row>
    <row r="99" spans="2:256" s="35" customFormat="1" ht="21.4" customHeight="1" x14ac:dyDescent="0.25">
      <c r="B99" s="41"/>
      <c r="C99" s="41"/>
      <c r="D99" s="42"/>
      <c r="E99" s="42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  <c r="GT99" s="38"/>
      <c r="GU99" s="38"/>
      <c r="GV99" s="38"/>
      <c r="GW99" s="38"/>
      <c r="GX99" s="38"/>
      <c r="GY99" s="38"/>
      <c r="GZ99" s="38"/>
      <c r="HA99" s="38"/>
      <c r="HB99" s="38"/>
      <c r="HC99" s="38"/>
      <c r="HD99" s="38"/>
      <c r="HE99" s="38"/>
      <c r="HF99" s="38"/>
      <c r="HG99" s="38"/>
      <c r="HH99" s="38"/>
      <c r="HI99" s="38"/>
      <c r="HJ99" s="38"/>
      <c r="HK99" s="38"/>
      <c r="HL99" s="38"/>
      <c r="HM99" s="38"/>
      <c r="HN99" s="38"/>
      <c r="HO99" s="38"/>
      <c r="HP99" s="38"/>
      <c r="HQ99" s="38"/>
      <c r="HR99" s="38"/>
      <c r="HS99" s="38"/>
      <c r="HT99" s="38"/>
      <c r="HU99" s="38"/>
      <c r="HV99" s="38"/>
      <c r="HW99" s="38"/>
      <c r="HX99" s="38"/>
      <c r="HY99" s="38"/>
      <c r="HZ99" s="38"/>
      <c r="IA99" s="38"/>
      <c r="IB99" s="38"/>
      <c r="IC99" s="38"/>
      <c r="ID99" s="38"/>
      <c r="IE99" s="38"/>
      <c r="IF99" s="38"/>
      <c r="IG99" s="38"/>
      <c r="IH99" s="38"/>
      <c r="II99" s="38"/>
      <c r="IJ99" s="38"/>
      <c r="IK99" s="38"/>
      <c r="IL99" s="38"/>
      <c r="IM99" s="39"/>
      <c r="IN99" s="39"/>
      <c r="IO99" s="39"/>
      <c r="IP99" s="39"/>
      <c r="IQ99" s="39"/>
      <c r="IR99" s="40"/>
      <c r="IS99" s="40"/>
      <c r="IT99" s="40"/>
      <c r="IU99" s="40"/>
      <c r="IV99" s="40"/>
    </row>
    <row r="100" spans="2:256" s="35" customFormat="1" ht="19.350000000000001" customHeight="1" x14ac:dyDescent="0.25">
      <c r="B100" s="85" t="s">
        <v>98</v>
      </c>
      <c r="C100" s="85"/>
      <c r="D100" s="86" t="s">
        <v>99</v>
      </c>
      <c r="E100" s="86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  <c r="GT100" s="38"/>
      <c r="GU100" s="38"/>
      <c r="GV100" s="38"/>
      <c r="GW100" s="38"/>
      <c r="GX100" s="38"/>
      <c r="GY100" s="38"/>
      <c r="GZ100" s="38"/>
      <c r="HA100" s="38"/>
      <c r="HB100" s="38"/>
      <c r="HC100" s="38"/>
      <c r="HD100" s="38"/>
      <c r="HE100" s="38"/>
      <c r="HF100" s="38"/>
      <c r="HG100" s="38"/>
      <c r="HH100" s="38"/>
      <c r="HI100" s="38"/>
      <c r="HJ100" s="38"/>
      <c r="HK100" s="38"/>
      <c r="HL100" s="38"/>
      <c r="HM100" s="38"/>
      <c r="HN100" s="38"/>
      <c r="HO100" s="38"/>
      <c r="HP100" s="38"/>
      <c r="HQ100" s="38"/>
      <c r="HR100" s="38"/>
      <c r="HS100" s="38"/>
      <c r="HT100" s="38"/>
      <c r="HU100" s="38"/>
      <c r="HV100" s="38"/>
      <c r="HW100" s="38"/>
      <c r="HX100" s="38"/>
      <c r="HY100" s="38"/>
      <c r="HZ100" s="38"/>
      <c r="IA100" s="38"/>
      <c r="IB100" s="38"/>
      <c r="IC100" s="38"/>
      <c r="ID100" s="38"/>
      <c r="IE100" s="38"/>
      <c r="IF100" s="38"/>
      <c r="IG100" s="38"/>
      <c r="IH100" s="38"/>
      <c r="II100" s="38"/>
      <c r="IJ100" s="38"/>
      <c r="IK100" s="38"/>
      <c r="IL100" s="38"/>
      <c r="IM100" s="39"/>
      <c r="IN100" s="39"/>
      <c r="IO100" s="39"/>
      <c r="IP100" s="39"/>
      <c r="IQ100" s="39"/>
      <c r="IR100" s="40"/>
      <c r="IS100" s="40"/>
      <c r="IT100" s="40"/>
      <c r="IU100" s="40"/>
      <c r="IV100" s="40"/>
    </row>
    <row r="185" ht="43.5" customHeight="1" x14ac:dyDescent="0.3"/>
    <row r="186" ht="18.75" customHeight="1" x14ac:dyDescent="0.3"/>
    <row r="198" ht="45.75" customHeight="1" x14ac:dyDescent="0.3"/>
    <row r="199" ht="18.75" customHeight="1" x14ac:dyDescent="0.3"/>
    <row r="200" ht="21" customHeight="1" x14ac:dyDescent="0.3"/>
    <row r="201" ht="29.25" customHeight="1" x14ac:dyDescent="0.3"/>
    <row r="202" ht="18.75" customHeight="1" x14ac:dyDescent="0.3"/>
    <row r="217" ht="33" customHeight="1" x14ac:dyDescent="0.3"/>
    <row r="218" ht="24.75" customHeight="1" x14ac:dyDescent="0.3"/>
    <row r="219" ht="18.75" customHeight="1" x14ac:dyDescent="0.3"/>
    <row r="231" ht="49.5" customHeight="1" x14ac:dyDescent="0.3"/>
    <row r="232" ht="38.25" customHeight="1" x14ac:dyDescent="0.3"/>
    <row r="233" ht="18.75" customHeight="1" x14ac:dyDescent="0.3"/>
    <row r="234" ht="36.75" customHeight="1" x14ac:dyDescent="0.3"/>
    <row r="235" ht="20.25" customHeight="1" x14ac:dyDescent="0.3"/>
    <row r="236" ht="18.75" customHeight="1" x14ac:dyDescent="0.3"/>
    <row r="239" ht="47.25" customHeight="1" x14ac:dyDescent="0.3"/>
    <row r="240" ht="18.75" customHeight="1" x14ac:dyDescent="0.3"/>
    <row r="244" ht="15" customHeight="1" x14ac:dyDescent="0.3"/>
    <row r="245" ht="35.25" customHeight="1" x14ac:dyDescent="0.3"/>
    <row r="246" ht="28.5" customHeight="1" x14ac:dyDescent="0.3"/>
    <row r="248" ht="17.25" customHeight="1" x14ac:dyDescent="0.3"/>
    <row r="249" ht="18.75" customHeight="1" x14ac:dyDescent="0.3"/>
    <row r="250" ht="54.75" customHeight="1" x14ac:dyDescent="0.3"/>
  </sheetData>
  <sheetProtection selectLockedCells="1" selectUnlockedCells="1"/>
  <mergeCells count="13">
    <mergeCell ref="B8:B9"/>
    <mergeCell ref="C8:E8"/>
    <mergeCell ref="B97:C97"/>
    <mergeCell ref="B98:C98"/>
    <mergeCell ref="D98:E98"/>
    <mergeCell ref="B100:C100"/>
    <mergeCell ref="D100:E100"/>
    <mergeCell ref="C1:E1"/>
    <mergeCell ref="C2:E2"/>
    <mergeCell ref="C3:E3"/>
    <mergeCell ref="C4:E4"/>
    <mergeCell ref="C5:E5"/>
    <mergeCell ref="B7:E7"/>
  </mergeCells>
  <pageMargins left="0.70833333333333337" right="0.39374999999999999" top="0.39374999999999999" bottom="0.39374999999999999" header="0.51180555555555551" footer="0.51180555555555551"/>
  <pageSetup paperSize="9" orientation="portrait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95"/>
  <sheetViews>
    <sheetView topLeftCell="B1" zoomScale="84" zoomScaleNormal="84" workbookViewId="0">
      <selection activeCell="F41" sqref="F41"/>
    </sheetView>
  </sheetViews>
  <sheetFormatPr defaultColWidth="8.85546875" defaultRowHeight="16.5" x14ac:dyDescent="0.25"/>
  <cols>
    <col min="1" max="1" width="8.85546875" style="43" hidden="1" customWidth="1"/>
    <col min="2" max="2" width="53.7109375" style="43" customWidth="1"/>
    <col min="3" max="3" width="12.5703125" style="43" customWidth="1"/>
    <col min="4" max="4" width="13.85546875" style="43" customWidth="1"/>
    <col min="5" max="5" width="14.5703125" style="43" customWidth="1"/>
    <col min="6" max="184" width="8.85546875" style="43" customWidth="1"/>
    <col min="185" max="249" width="8.85546875" style="44" customWidth="1"/>
    <col min="250" max="252" width="8.85546875" style="45" customWidth="1"/>
  </cols>
  <sheetData>
    <row r="1" spans="1:247" s="47" customFormat="1" ht="12.75" customHeight="1" x14ac:dyDescent="0.25">
      <c r="A1" s="46"/>
      <c r="B1" s="46"/>
      <c r="C1" s="87" t="s">
        <v>0</v>
      </c>
      <c r="D1" s="87"/>
      <c r="E1" s="87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</row>
    <row r="2" spans="1:247" s="47" customFormat="1" ht="18.75" customHeight="1" x14ac:dyDescent="0.25">
      <c r="A2" s="46"/>
      <c r="B2" s="46"/>
      <c r="C2" s="88" t="s">
        <v>100</v>
      </c>
      <c r="D2" s="88"/>
      <c r="E2" s="8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</row>
    <row r="3" spans="1:247" s="47" customFormat="1" ht="18" customHeight="1" x14ac:dyDescent="0.25">
      <c r="A3" s="46"/>
      <c r="B3" s="46"/>
      <c r="C3" s="89" t="s">
        <v>1</v>
      </c>
      <c r="D3" s="89"/>
      <c r="E3" s="89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</row>
    <row r="4" spans="1:247" s="47" customFormat="1" ht="16.5" customHeight="1" x14ac:dyDescent="0.25">
      <c r="A4" s="46"/>
      <c r="B4" s="46"/>
      <c r="C4" s="89" t="s">
        <v>2</v>
      </c>
      <c r="D4" s="89"/>
      <c r="E4" s="89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</row>
    <row r="5" spans="1:247" s="47" customFormat="1" ht="12.75" customHeight="1" x14ac:dyDescent="0.25">
      <c r="A5" s="46"/>
      <c r="B5" s="46"/>
      <c r="C5" s="89" t="s">
        <v>101</v>
      </c>
      <c r="D5" s="89"/>
      <c r="E5" s="89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</row>
    <row r="6" spans="1:247" s="47" customFormat="1" ht="21.6" customHeight="1" x14ac:dyDescent="0.25">
      <c r="A6" s="46"/>
      <c r="B6" s="46"/>
      <c r="C6" s="46"/>
      <c r="D6" s="46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</row>
    <row r="7" spans="1:247" s="47" customFormat="1" ht="46.5" customHeight="1" x14ac:dyDescent="0.25">
      <c r="A7" s="46"/>
      <c r="B7" s="90" t="s">
        <v>3</v>
      </c>
      <c r="C7" s="90"/>
      <c r="D7" s="90"/>
      <c r="E7" s="90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</row>
    <row r="8" spans="1:247" s="47" customFormat="1" ht="21.6" customHeight="1" x14ac:dyDescent="0.25">
      <c r="A8" s="46"/>
      <c r="B8" s="91" t="s">
        <v>4</v>
      </c>
      <c r="C8" s="91" t="s">
        <v>5</v>
      </c>
      <c r="D8" s="91"/>
      <c r="E8" s="91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</row>
    <row r="9" spans="1:247" s="47" customFormat="1" ht="90.75" customHeight="1" x14ac:dyDescent="0.25">
      <c r="A9" s="46"/>
      <c r="B9" s="91"/>
      <c r="C9" s="50" t="s">
        <v>6</v>
      </c>
      <c r="D9" s="50" t="s">
        <v>7</v>
      </c>
      <c r="E9" s="50" t="s">
        <v>8</v>
      </c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</row>
    <row r="10" spans="1:247" s="47" customFormat="1" ht="57" customHeight="1" x14ac:dyDescent="0.25">
      <c r="A10" s="46"/>
      <c r="B10" s="51" t="s">
        <v>80</v>
      </c>
      <c r="C10" s="52">
        <v>7700</v>
      </c>
      <c r="D10" s="52">
        <v>69300</v>
      </c>
      <c r="E10" s="53">
        <f t="shared" ref="E10:E28" si="0">C10+D10</f>
        <v>77000</v>
      </c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</row>
    <row r="11" spans="1:247" s="47" customFormat="1" ht="42" customHeight="1" x14ac:dyDescent="0.25">
      <c r="A11" s="46"/>
      <c r="B11" s="51" t="s">
        <v>102</v>
      </c>
      <c r="C11" s="53">
        <v>2463.4319999999998</v>
      </c>
      <c r="D11" s="53">
        <v>22170.887999999999</v>
      </c>
      <c r="E11" s="53">
        <f t="shared" si="0"/>
        <v>24634.32</v>
      </c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</row>
    <row r="12" spans="1:247" s="47" customFormat="1" ht="45.75" customHeight="1" x14ac:dyDescent="0.25">
      <c r="A12" s="46"/>
      <c r="B12" s="54" t="s">
        <v>103</v>
      </c>
      <c r="C12" s="53">
        <v>5000</v>
      </c>
      <c r="D12" s="53">
        <v>50000</v>
      </c>
      <c r="E12" s="53">
        <f t="shared" si="0"/>
        <v>55000</v>
      </c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</row>
    <row r="13" spans="1:247" s="47" customFormat="1" ht="57.75" customHeight="1" x14ac:dyDescent="0.25">
      <c r="A13" s="46"/>
      <c r="B13" s="54" t="s">
        <v>66</v>
      </c>
      <c r="C13" s="52">
        <v>1140.7719999999999</v>
      </c>
      <c r="D13" s="52">
        <v>10170</v>
      </c>
      <c r="E13" s="53">
        <f t="shared" si="0"/>
        <v>11310.772000000001</v>
      </c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</row>
    <row r="14" spans="1:247" s="47" customFormat="1" ht="46.5" customHeight="1" x14ac:dyDescent="0.25">
      <c r="A14" s="46"/>
      <c r="B14" s="54" t="s">
        <v>67</v>
      </c>
      <c r="C14" s="52">
        <v>1432.2149999999999</v>
      </c>
      <c r="D14" s="52">
        <v>12900</v>
      </c>
      <c r="E14" s="53">
        <f t="shared" si="0"/>
        <v>14332.215</v>
      </c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</row>
    <row r="15" spans="1:247" s="58" customFormat="1" ht="90.75" customHeight="1" x14ac:dyDescent="0.25">
      <c r="A15" s="55"/>
      <c r="B15" s="56" t="s">
        <v>104</v>
      </c>
      <c r="C15" s="57">
        <v>13784.4</v>
      </c>
      <c r="D15" s="57">
        <v>55137.599999999999</v>
      </c>
      <c r="E15" s="57">
        <f t="shared" si="0"/>
        <v>68922</v>
      </c>
      <c r="GC15" s="59"/>
      <c r="GD15" s="59"/>
      <c r="GE15" s="59"/>
      <c r="GF15" s="59"/>
      <c r="GG15" s="59"/>
      <c r="GH15" s="59"/>
      <c r="GI15" s="59"/>
      <c r="GJ15" s="59"/>
      <c r="GK15" s="59"/>
      <c r="GL15" s="59"/>
      <c r="GM15" s="59"/>
      <c r="GN15" s="59"/>
      <c r="GO15" s="59"/>
      <c r="GP15" s="59"/>
      <c r="GQ15" s="59"/>
      <c r="GR15" s="59"/>
      <c r="GS15" s="59"/>
      <c r="GT15" s="59"/>
      <c r="GU15" s="59"/>
      <c r="GV15" s="59"/>
      <c r="GW15" s="59"/>
      <c r="GX15" s="59"/>
      <c r="GY15" s="59"/>
      <c r="GZ15" s="59"/>
      <c r="HA15" s="59"/>
      <c r="HB15" s="59"/>
      <c r="HC15" s="59"/>
      <c r="HD15" s="59"/>
      <c r="HE15" s="59"/>
      <c r="HF15" s="59"/>
      <c r="HG15" s="59"/>
      <c r="HH15" s="59"/>
      <c r="HI15" s="59"/>
      <c r="HJ15" s="59"/>
      <c r="HK15" s="59"/>
      <c r="HL15" s="59"/>
      <c r="HM15" s="59"/>
      <c r="HN15" s="59"/>
      <c r="HO15" s="59"/>
      <c r="HP15" s="59"/>
      <c r="HQ15" s="59"/>
      <c r="HR15" s="59"/>
      <c r="HS15" s="59"/>
      <c r="HT15" s="59"/>
      <c r="HU15" s="59"/>
      <c r="HV15" s="59"/>
      <c r="HW15" s="59"/>
      <c r="HX15" s="59"/>
      <c r="HY15" s="59"/>
      <c r="HZ15" s="59"/>
      <c r="IA15" s="59"/>
      <c r="IB15" s="59"/>
      <c r="IC15" s="59"/>
      <c r="ID15" s="59"/>
      <c r="IE15" s="59"/>
      <c r="IF15" s="59"/>
      <c r="IG15" s="59"/>
      <c r="IH15" s="59"/>
      <c r="II15" s="59"/>
      <c r="IJ15" s="59"/>
      <c r="IK15" s="59"/>
      <c r="IL15" s="59"/>
      <c r="IM15" s="59"/>
    </row>
    <row r="16" spans="1:247" s="58" customFormat="1" ht="75.75" customHeight="1" x14ac:dyDescent="0.25">
      <c r="A16" s="55"/>
      <c r="B16" s="56" t="s">
        <v>105</v>
      </c>
      <c r="C16" s="57">
        <v>13762.5</v>
      </c>
      <c r="D16" s="57">
        <v>55050</v>
      </c>
      <c r="E16" s="57">
        <f t="shared" si="0"/>
        <v>68812.5</v>
      </c>
      <c r="GC16" s="59"/>
      <c r="GD16" s="59"/>
      <c r="GE16" s="59"/>
      <c r="GF16" s="59"/>
      <c r="GG16" s="59"/>
      <c r="GH16" s="59"/>
      <c r="GI16" s="59"/>
      <c r="GJ16" s="59"/>
      <c r="GK16" s="59"/>
      <c r="GL16" s="59"/>
      <c r="GM16" s="59"/>
      <c r="GN16" s="59"/>
      <c r="GO16" s="59"/>
      <c r="GP16" s="59"/>
      <c r="GQ16" s="59"/>
      <c r="GR16" s="59"/>
      <c r="GS16" s="59"/>
      <c r="GT16" s="59"/>
      <c r="GU16" s="59"/>
      <c r="GV16" s="59"/>
      <c r="GW16" s="59"/>
      <c r="GX16" s="59"/>
      <c r="GY16" s="59"/>
      <c r="GZ16" s="59"/>
      <c r="HA16" s="59"/>
      <c r="HB16" s="59"/>
      <c r="HC16" s="59"/>
      <c r="HD16" s="59"/>
      <c r="HE16" s="59"/>
      <c r="HF16" s="59"/>
      <c r="HG16" s="59"/>
      <c r="HH16" s="59"/>
      <c r="HI16" s="59"/>
      <c r="HJ16" s="59"/>
      <c r="HK16" s="59"/>
      <c r="HL16" s="59"/>
      <c r="HM16" s="59"/>
      <c r="HN16" s="59"/>
      <c r="HO16" s="59"/>
      <c r="HP16" s="59"/>
      <c r="HQ16" s="59"/>
      <c r="HR16" s="59"/>
      <c r="HS16" s="59"/>
      <c r="HT16" s="59"/>
      <c r="HU16" s="59"/>
      <c r="HV16" s="59"/>
      <c r="HW16" s="59"/>
      <c r="HX16" s="59"/>
      <c r="HY16" s="59"/>
      <c r="HZ16" s="59"/>
      <c r="IA16" s="59"/>
      <c r="IB16" s="59"/>
      <c r="IC16" s="59"/>
      <c r="ID16" s="59"/>
      <c r="IE16" s="59"/>
      <c r="IF16" s="59"/>
      <c r="IG16" s="59"/>
      <c r="IH16" s="59"/>
      <c r="II16" s="59"/>
      <c r="IJ16" s="59"/>
      <c r="IK16" s="59"/>
      <c r="IL16" s="59"/>
      <c r="IM16" s="59"/>
    </row>
    <row r="17" spans="1:247" s="58" customFormat="1" ht="66" customHeight="1" x14ac:dyDescent="0.25">
      <c r="A17" s="55"/>
      <c r="B17" s="56" t="s">
        <v>106</v>
      </c>
      <c r="C17" s="57">
        <v>7061.8</v>
      </c>
      <c r="D17" s="57">
        <v>28247.200000000001</v>
      </c>
      <c r="E17" s="57">
        <f t="shared" si="0"/>
        <v>35309</v>
      </c>
      <c r="GC17" s="59"/>
      <c r="GD17" s="59"/>
      <c r="GE17" s="59"/>
      <c r="GF17" s="59"/>
      <c r="GG17" s="59"/>
      <c r="GH17" s="59"/>
      <c r="GI17" s="59"/>
      <c r="GJ17" s="59"/>
      <c r="GK17" s="59"/>
      <c r="GL17" s="59"/>
      <c r="GM17" s="59"/>
      <c r="GN17" s="59"/>
      <c r="GO17" s="59"/>
      <c r="GP17" s="59"/>
      <c r="GQ17" s="59"/>
      <c r="GR17" s="59"/>
      <c r="GS17" s="59"/>
      <c r="GT17" s="59"/>
      <c r="GU17" s="59"/>
      <c r="GV17" s="59"/>
      <c r="GW17" s="59"/>
      <c r="GX17" s="59"/>
      <c r="GY17" s="59"/>
      <c r="GZ17" s="59"/>
      <c r="HA17" s="59"/>
      <c r="HB17" s="59"/>
      <c r="HC17" s="59"/>
      <c r="HD17" s="59"/>
      <c r="HE17" s="59"/>
      <c r="HF17" s="59"/>
      <c r="HG17" s="59"/>
      <c r="HH17" s="59"/>
      <c r="HI17" s="59"/>
      <c r="HJ17" s="59"/>
      <c r="HK17" s="59"/>
      <c r="HL17" s="59"/>
      <c r="HM17" s="59"/>
      <c r="HN17" s="59"/>
      <c r="HO17" s="59"/>
      <c r="HP17" s="59"/>
      <c r="HQ17" s="59"/>
      <c r="HR17" s="59"/>
      <c r="HS17" s="59"/>
      <c r="HT17" s="59"/>
      <c r="HU17" s="59"/>
      <c r="HV17" s="59"/>
      <c r="HW17" s="59"/>
      <c r="HX17" s="59"/>
      <c r="HY17" s="59"/>
      <c r="HZ17" s="59"/>
      <c r="IA17" s="59"/>
      <c r="IB17" s="59"/>
      <c r="IC17" s="59"/>
      <c r="ID17" s="59"/>
      <c r="IE17" s="59"/>
      <c r="IF17" s="59"/>
      <c r="IG17" s="59"/>
      <c r="IH17" s="59"/>
      <c r="II17" s="59"/>
      <c r="IJ17" s="59"/>
      <c r="IK17" s="59"/>
      <c r="IL17" s="59"/>
      <c r="IM17" s="59"/>
    </row>
    <row r="18" spans="1:247" s="58" customFormat="1" ht="46.5" customHeight="1" x14ac:dyDescent="0.25">
      <c r="A18" s="55"/>
      <c r="B18" s="60" t="s">
        <v>107</v>
      </c>
      <c r="C18" s="57"/>
      <c r="D18" s="57"/>
      <c r="E18" s="57">
        <f t="shared" si="0"/>
        <v>0</v>
      </c>
      <c r="GC18" s="59"/>
      <c r="GD18" s="59"/>
      <c r="GE18" s="59"/>
      <c r="GF18" s="59"/>
      <c r="GG18" s="59"/>
      <c r="GH18" s="59"/>
      <c r="GI18" s="59"/>
      <c r="GJ18" s="59"/>
      <c r="GK18" s="59"/>
      <c r="GL18" s="59"/>
      <c r="GM18" s="59"/>
      <c r="GN18" s="59"/>
      <c r="GO18" s="59"/>
      <c r="GP18" s="59"/>
      <c r="GQ18" s="59"/>
      <c r="GR18" s="59"/>
      <c r="GS18" s="59"/>
      <c r="GT18" s="59"/>
      <c r="GU18" s="59"/>
      <c r="GV18" s="59"/>
      <c r="GW18" s="59"/>
      <c r="GX18" s="59"/>
      <c r="GY18" s="59"/>
      <c r="GZ18" s="59"/>
      <c r="HA18" s="59"/>
      <c r="HB18" s="59"/>
      <c r="HC18" s="59"/>
      <c r="HD18" s="59"/>
      <c r="HE18" s="59"/>
      <c r="HF18" s="59"/>
      <c r="HG18" s="59"/>
      <c r="HH18" s="59"/>
      <c r="HI18" s="59"/>
      <c r="HJ18" s="59"/>
      <c r="HK18" s="59"/>
      <c r="HL18" s="59"/>
      <c r="HM18" s="59"/>
      <c r="HN18" s="59"/>
      <c r="HO18" s="59"/>
      <c r="HP18" s="59"/>
      <c r="HQ18" s="59"/>
      <c r="HR18" s="59"/>
      <c r="HS18" s="59"/>
      <c r="HT18" s="59"/>
      <c r="HU18" s="59"/>
      <c r="HV18" s="59"/>
      <c r="HW18" s="59"/>
      <c r="HX18" s="59"/>
      <c r="HY18" s="59"/>
      <c r="HZ18" s="59"/>
      <c r="IA18" s="59"/>
      <c r="IB18" s="59"/>
      <c r="IC18" s="59"/>
      <c r="ID18" s="59"/>
      <c r="IE18" s="59"/>
      <c r="IF18" s="59"/>
      <c r="IG18" s="59"/>
      <c r="IH18" s="59"/>
      <c r="II18" s="59"/>
      <c r="IJ18" s="59"/>
      <c r="IK18" s="59"/>
      <c r="IL18" s="59"/>
      <c r="IM18" s="59"/>
    </row>
    <row r="19" spans="1:247" s="58" customFormat="1" ht="58.5" customHeight="1" x14ac:dyDescent="0.25">
      <c r="A19" s="55"/>
      <c r="B19" s="61" t="s">
        <v>108</v>
      </c>
      <c r="C19" s="57">
        <v>6611.64</v>
      </c>
      <c r="D19" s="57">
        <v>26446.560000000001</v>
      </c>
      <c r="E19" s="57">
        <f t="shared" si="0"/>
        <v>33058.200000000004</v>
      </c>
      <c r="GC19" s="59"/>
      <c r="GD19" s="59"/>
      <c r="GE19" s="59"/>
      <c r="GF19" s="59"/>
      <c r="GG19" s="59"/>
      <c r="GH19" s="59"/>
      <c r="GI19" s="59"/>
      <c r="GJ19" s="59"/>
      <c r="GK19" s="59"/>
      <c r="GL19" s="59"/>
      <c r="GM19" s="59"/>
      <c r="GN19" s="59"/>
      <c r="GO19" s="59"/>
      <c r="GP19" s="59"/>
      <c r="GQ19" s="59"/>
      <c r="GR19" s="59"/>
      <c r="GS19" s="59"/>
      <c r="GT19" s="59"/>
      <c r="GU19" s="59"/>
      <c r="GV19" s="59"/>
      <c r="GW19" s="59"/>
      <c r="GX19" s="59"/>
      <c r="GY19" s="59"/>
      <c r="GZ19" s="59"/>
      <c r="HA19" s="59"/>
      <c r="HB19" s="59"/>
      <c r="HC19" s="59"/>
      <c r="HD19" s="59"/>
      <c r="HE19" s="59"/>
      <c r="HF19" s="59"/>
      <c r="HG19" s="59"/>
      <c r="HH19" s="59"/>
      <c r="HI19" s="59"/>
      <c r="HJ19" s="59"/>
      <c r="HK19" s="59"/>
      <c r="HL19" s="59"/>
      <c r="HM19" s="59"/>
      <c r="HN19" s="59"/>
      <c r="HO19" s="59"/>
      <c r="HP19" s="59"/>
      <c r="HQ19" s="59"/>
      <c r="HR19" s="59"/>
      <c r="HS19" s="59"/>
      <c r="HT19" s="59"/>
      <c r="HU19" s="59"/>
      <c r="HV19" s="59"/>
      <c r="HW19" s="59"/>
      <c r="HX19" s="59"/>
      <c r="HY19" s="59"/>
      <c r="HZ19" s="59"/>
      <c r="IA19" s="59"/>
      <c r="IB19" s="59"/>
      <c r="IC19" s="59"/>
      <c r="ID19" s="59"/>
      <c r="IE19" s="59"/>
      <c r="IF19" s="59"/>
      <c r="IG19" s="59"/>
      <c r="IH19" s="59"/>
      <c r="II19" s="59"/>
      <c r="IJ19" s="59"/>
      <c r="IK19" s="59"/>
      <c r="IL19" s="59"/>
      <c r="IM19" s="59"/>
    </row>
    <row r="20" spans="1:247" s="58" customFormat="1" ht="64.5" customHeight="1" x14ac:dyDescent="0.25">
      <c r="A20" s="55"/>
      <c r="B20" s="60" t="s">
        <v>109</v>
      </c>
      <c r="C20" s="57">
        <v>8840</v>
      </c>
      <c r="D20" s="57">
        <v>35360</v>
      </c>
      <c r="E20" s="57">
        <f t="shared" si="0"/>
        <v>44200</v>
      </c>
      <c r="GC20" s="59"/>
      <c r="GD20" s="59"/>
      <c r="GE20" s="59"/>
      <c r="GF20" s="59"/>
      <c r="GG20" s="59"/>
      <c r="GH20" s="59"/>
      <c r="GI20" s="59"/>
      <c r="GJ20" s="59"/>
      <c r="GK20" s="59"/>
      <c r="GL20" s="59"/>
      <c r="GM20" s="59"/>
      <c r="GN20" s="59"/>
      <c r="GO20" s="59"/>
      <c r="GP20" s="59"/>
      <c r="GQ20" s="59"/>
      <c r="GR20" s="59"/>
      <c r="GS20" s="59"/>
      <c r="GT20" s="59"/>
      <c r="GU20" s="59"/>
      <c r="GV20" s="59"/>
      <c r="GW20" s="59"/>
      <c r="GX20" s="59"/>
      <c r="GY20" s="59"/>
      <c r="GZ20" s="59"/>
      <c r="HA20" s="59"/>
      <c r="HB20" s="59"/>
      <c r="HC20" s="59"/>
      <c r="HD20" s="59"/>
      <c r="HE20" s="59"/>
      <c r="HF20" s="59"/>
      <c r="HG20" s="59"/>
      <c r="HH20" s="59"/>
      <c r="HI20" s="59"/>
      <c r="HJ20" s="59"/>
      <c r="HK20" s="59"/>
      <c r="HL20" s="59"/>
      <c r="HM20" s="59"/>
      <c r="HN20" s="59"/>
      <c r="HO20" s="59"/>
      <c r="HP20" s="59"/>
      <c r="HQ20" s="59"/>
      <c r="HR20" s="59"/>
      <c r="HS20" s="59"/>
      <c r="HT20" s="59"/>
      <c r="HU20" s="59"/>
      <c r="HV20" s="59"/>
      <c r="HW20" s="59"/>
      <c r="HX20" s="59"/>
      <c r="HY20" s="59"/>
      <c r="HZ20" s="59"/>
      <c r="IA20" s="59"/>
      <c r="IB20" s="59"/>
      <c r="IC20" s="59"/>
      <c r="ID20" s="59"/>
      <c r="IE20" s="59"/>
      <c r="IF20" s="59"/>
      <c r="IG20" s="59"/>
      <c r="IH20" s="59"/>
      <c r="II20" s="59"/>
      <c r="IJ20" s="59"/>
      <c r="IK20" s="59"/>
      <c r="IL20" s="59"/>
      <c r="IM20" s="59"/>
    </row>
    <row r="21" spans="1:247" s="58" customFormat="1" ht="60.75" customHeight="1" x14ac:dyDescent="0.25">
      <c r="A21" s="55"/>
      <c r="B21" s="60" t="s">
        <v>110</v>
      </c>
      <c r="C21" s="57">
        <v>17992</v>
      </c>
      <c r="D21" s="57">
        <v>71968</v>
      </c>
      <c r="E21" s="57">
        <f t="shared" si="0"/>
        <v>89960</v>
      </c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</row>
    <row r="22" spans="1:247" s="58" customFormat="1" ht="60" customHeight="1" x14ac:dyDescent="0.25">
      <c r="A22" s="55"/>
      <c r="B22" s="56" t="s">
        <v>111</v>
      </c>
      <c r="C22" s="57">
        <v>8000</v>
      </c>
      <c r="D22" s="57">
        <v>32000</v>
      </c>
      <c r="E22" s="57">
        <f t="shared" si="0"/>
        <v>40000</v>
      </c>
      <c r="GC22" s="59"/>
      <c r="GD22" s="59"/>
      <c r="GE22" s="59"/>
      <c r="GF22" s="59"/>
      <c r="GG22" s="59"/>
      <c r="GH22" s="59"/>
      <c r="GI22" s="59"/>
      <c r="GJ22" s="59"/>
      <c r="GK22" s="59"/>
      <c r="GL22" s="59"/>
      <c r="GM22" s="59"/>
      <c r="GN22" s="59"/>
      <c r="GO22" s="59"/>
      <c r="GP22" s="59"/>
      <c r="GQ22" s="59"/>
      <c r="GR22" s="59"/>
      <c r="GS22" s="59"/>
      <c r="GT22" s="59"/>
      <c r="GU22" s="59"/>
      <c r="GV22" s="59"/>
      <c r="GW22" s="59"/>
      <c r="GX22" s="59"/>
      <c r="GY22" s="59"/>
      <c r="GZ22" s="59"/>
      <c r="HA22" s="59"/>
      <c r="HB22" s="59"/>
      <c r="HC22" s="59"/>
      <c r="HD22" s="59"/>
      <c r="HE22" s="59"/>
      <c r="HF22" s="59"/>
      <c r="HG22" s="59"/>
      <c r="HH22" s="59"/>
      <c r="HI22" s="59"/>
      <c r="HJ22" s="59"/>
      <c r="HK22" s="59"/>
      <c r="HL22" s="59"/>
      <c r="HM22" s="59"/>
      <c r="HN22" s="59"/>
      <c r="HO22" s="59"/>
      <c r="HP22" s="59"/>
      <c r="HQ22" s="59"/>
      <c r="HR22" s="59"/>
      <c r="HS22" s="59"/>
      <c r="HT22" s="59"/>
      <c r="HU22" s="59"/>
      <c r="HV22" s="59"/>
      <c r="HW22" s="59"/>
      <c r="HX22" s="59"/>
      <c r="HY22" s="59"/>
      <c r="HZ22" s="59"/>
      <c r="IA22" s="59"/>
      <c r="IB22" s="59"/>
      <c r="IC22" s="59"/>
      <c r="ID22" s="59"/>
      <c r="IE22" s="59"/>
      <c r="IF22" s="59"/>
      <c r="IG22" s="59"/>
      <c r="IH22" s="59"/>
      <c r="II22" s="59"/>
      <c r="IJ22" s="59"/>
      <c r="IK22" s="59"/>
      <c r="IL22" s="59"/>
      <c r="IM22" s="59"/>
    </row>
    <row r="23" spans="1:247" s="58" customFormat="1" ht="76.5" customHeight="1" x14ac:dyDescent="0.25">
      <c r="A23" s="55"/>
      <c r="B23" s="62" t="s">
        <v>112</v>
      </c>
      <c r="C23" s="57">
        <v>12000</v>
      </c>
      <c r="D23" s="57">
        <v>48000</v>
      </c>
      <c r="E23" s="57">
        <f t="shared" si="0"/>
        <v>60000</v>
      </c>
      <c r="GC23" s="59"/>
      <c r="GD23" s="59"/>
      <c r="GE23" s="59"/>
      <c r="GF23" s="59"/>
      <c r="GG23" s="59"/>
      <c r="GH23" s="59"/>
      <c r="GI23" s="59"/>
      <c r="GJ23" s="59"/>
      <c r="GK23" s="59"/>
      <c r="GL23" s="59"/>
      <c r="GM23" s="59"/>
      <c r="GN23" s="59"/>
      <c r="GO23" s="59"/>
      <c r="GP23" s="59"/>
      <c r="GQ23" s="59"/>
      <c r="GR23" s="59"/>
      <c r="GS23" s="59"/>
      <c r="GT23" s="59"/>
      <c r="GU23" s="59"/>
      <c r="GV23" s="59"/>
      <c r="GW23" s="59"/>
      <c r="GX23" s="59"/>
      <c r="GY23" s="59"/>
      <c r="GZ23" s="59"/>
      <c r="HA23" s="59"/>
      <c r="HB23" s="59"/>
      <c r="HC23" s="59"/>
      <c r="HD23" s="59"/>
      <c r="HE23" s="59"/>
      <c r="HF23" s="59"/>
      <c r="HG23" s="59"/>
      <c r="HH23" s="59"/>
      <c r="HI23" s="59"/>
      <c r="HJ23" s="59"/>
      <c r="HK23" s="59"/>
      <c r="HL23" s="59"/>
      <c r="HM23" s="59"/>
      <c r="HN23" s="59"/>
      <c r="HO23" s="59"/>
      <c r="HP23" s="59"/>
      <c r="HQ23" s="59"/>
      <c r="HR23" s="59"/>
      <c r="HS23" s="59"/>
      <c r="HT23" s="59"/>
      <c r="HU23" s="59"/>
      <c r="HV23" s="59"/>
      <c r="HW23" s="59"/>
      <c r="HX23" s="59"/>
      <c r="HY23" s="59"/>
      <c r="HZ23" s="59"/>
      <c r="IA23" s="59"/>
      <c r="IB23" s="59"/>
      <c r="IC23" s="59"/>
      <c r="ID23" s="59"/>
      <c r="IE23" s="59"/>
      <c r="IF23" s="59"/>
      <c r="IG23" s="59"/>
      <c r="IH23" s="59"/>
      <c r="II23" s="59"/>
      <c r="IJ23" s="59"/>
      <c r="IK23" s="59"/>
      <c r="IL23" s="59"/>
      <c r="IM23" s="59"/>
    </row>
    <row r="24" spans="1:247" s="58" customFormat="1" ht="74.25" customHeight="1" x14ac:dyDescent="0.25">
      <c r="A24" s="55"/>
      <c r="B24" s="60" t="s">
        <v>113</v>
      </c>
      <c r="C24" s="57">
        <v>12197.262000000001</v>
      </c>
      <c r="D24" s="57">
        <v>48789.048000000003</v>
      </c>
      <c r="E24" s="57">
        <f t="shared" si="0"/>
        <v>60986.310000000005</v>
      </c>
      <c r="GC24" s="59"/>
      <c r="GD24" s="59"/>
      <c r="GE24" s="59"/>
      <c r="GF24" s="59"/>
      <c r="GG24" s="59"/>
      <c r="GH24" s="59"/>
      <c r="GI24" s="59"/>
      <c r="GJ24" s="59"/>
      <c r="GK24" s="59"/>
      <c r="GL24" s="59"/>
      <c r="GM24" s="59"/>
      <c r="GN24" s="59"/>
      <c r="GO24" s="59"/>
      <c r="GP24" s="59"/>
      <c r="GQ24" s="59"/>
      <c r="GR24" s="59"/>
      <c r="GS24" s="59"/>
      <c r="GT24" s="59"/>
      <c r="GU24" s="59"/>
      <c r="GV24" s="59"/>
      <c r="GW24" s="59"/>
      <c r="GX24" s="59"/>
      <c r="GY24" s="59"/>
      <c r="GZ24" s="59"/>
      <c r="HA24" s="59"/>
      <c r="HB24" s="59"/>
      <c r="HC24" s="59"/>
      <c r="HD24" s="59"/>
      <c r="HE24" s="59"/>
      <c r="HF24" s="59"/>
      <c r="HG24" s="59"/>
      <c r="HH24" s="59"/>
      <c r="HI24" s="59"/>
      <c r="HJ24" s="59"/>
      <c r="HK24" s="59"/>
      <c r="HL24" s="59"/>
      <c r="HM24" s="59"/>
      <c r="HN24" s="59"/>
      <c r="HO24" s="59"/>
      <c r="HP24" s="59"/>
      <c r="HQ24" s="59"/>
      <c r="HR24" s="59"/>
      <c r="HS24" s="59"/>
      <c r="HT24" s="59"/>
      <c r="HU24" s="59"/>
      <c r="HV24" s="59"/>
      <c r="HW24" s="59"/>
      <c r="HX24" s="59"/>
      <c r="HY24" s="59"/>
      <c r="HZ24" s="59"/>
      <c r="IA24" s="59"/>
      <c r="IB24" s="59"/>
      <c r="IC24" s="59"/>
      <c r="ID24" s="59"/>
      <c r="IE24" s="59"/>
      <c r="IF24" s="59"/>
      <c r="IG24" s="59"/>
      <c r="IH24" s="59"/>
      <c r="II24" s="59"/>
      <c r="IJ24" s="59"/>
      <c r="IK24" s="59"/>
      <c r="IL24" s="59"/>
      <c r="IM24" s="59"/>
    </row>
    <row r="25" spans="1:247" s="58" customFormat="1" ht="75.75" customHeight="1" x14ac:dyDescent="0.25">
      <c r="A25" s="55"/>
      <c r="B25" s="63" t="s">
        <v>114</v>
      </c>
      <c r="C25" s="57">
        <v>5434.4</v>
      </c>
      <c r="D25" s="57">
        <v>21737.599999999999</v>
      </c>
      <c r="E25" s="57">
        <f t="shared" si="0"/>
        <v>27172</v>
      </c>
      <c r="GC25" s="59"/>
      <c r="GD25" s="59"/>
      <c r="GE25" s="59"/>
      <c r="GF25" s="59"/>
      <c r="GG25" s="59"/>
      <c r="GH25" s="59"/>
      <c r="GI25" s="59"/>
      <c r="GJ25" s="59"/>
      <c r="GK25" s="59"/>
      <c r="GL25" s="59"/>
      <c r="GM25" s="59"/>
      <c r="GN25" s="59"/>
      <c r="GO25" s="59"/>
      <c r="GP25" s="59"/>
      <c r="GQ25" s="59"/>
      <c r="GR25" s="59"/>
      <c r="GS25" s="59"/>
      <c r="GT25" s="59"/>
      <c r="GU25" s="59"/>
      <c r="GV25" s="59"/>
      <c r="GW25" s="59"/>
      <c r="GX25" s="59"/>
      <c r="GY25" s="59"/>
      <c r="GZ25" s="59"/>
      <c r="HA25" s="59"/>
      <c r="HB25" s="59"/>
      <c r="HC25" s="59"/>
      <c r="HD25" s="59"/>
      <c r="HE25" s="59"/>
      <c r="HF25" s="59"/>
      <c r="HG25" s="59"/>
      <c r="HH25" s="59"/>
      <c r="HI25" s="59"/>
      <c r="HJ25" s="59"/>
      <c r="HK25" s="59"/>
      <c r="HL25" s="59"/>
      <c r="HM25" s="59"/>
      <c r="HN25" s="59"/>
      <c r="HO25" s="59"/>
      <c r="HP25" s="59"/>
      <c r="HQ25" s="59"/>
      <c r="HR25" s="59"/>
      <c r="HS25" s="59"/>
      <c r="HT25" s="59"/>
      <c r="HU25" s="59"/>
      <c r="HV25" s="59"/>
      <c r="HW25" s="59"/>
      <c r="HX25" s="59"/>
      <c r="HY25" s="59"/>
      <c r="HZ25" s="59"/>
      <c r="IA25" s="59"/>
      <c r="IB25" s="59"/>
      <c r="IC25" s="59"/>
      <c r="ID25" s="59"/>
      <c r="IE25" s="59"/>
      <c r="IF25" s="59"/>
      <c r="IG25" s="59"/>
      <c r="IH25" s="59"/>
      <c r="II25" s="59"/>
      <c r="IJ25" s="59"/>
      <c r="IK25" s="59"/>
      <c r="IL25" s="59"/>
      <c r="IM25" s="59"/>
    </row>
    <row r="26" spans="1:247" s="58" customFormat="1" ht="73.5" customHeight="1" x14ac:dyDescent="0.25">
      <c r="A26" s="55"/>
      <c r="B26" s="63" t="s">
        <v>115</v>
      </c>
      <c r="C26" s="57">
        <v>13634</v>
      </c>
      <c r="D26" s="57">
        <v>54536</v>
      </c>
      <c r="E26" s="57">
        <f t="shared" si="0"/>
        <v>68170</v>
      </c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  <c r="GO26" s="59"/>
      <c r="GP26" s="59"/>
      <c r="GQ26" s="59"/>
      <c r="GR26" s="59"/>
      <c r="GS26" s="59"/>
      <c r="GT26" s="59"/>
      <c r="GU26" s="59"/>
      <c r="GV26" s="59"/>
      <c r="GW26" s="59"/>
      <c r="GX26" s="59"/>
      <c r="GY26" s="59"/>
      <c r="GZ26" s="59"/>
      <c r="HA26" s="59"/>
      <c r="HB26" s="59"/>
      <c r="HC26" s="59"/>
      <c r="HD26" s="59"/>
      <c r="HE26" s="59"/>
      <c r="HF26" s="59"/>
      <c r="HG26" s="59"/>
      <c r="HH26" s="59"/>
      <c r="HI26" s="59"/>
      <c r="HJ26" s="59"/>
      <c r="HK26" s="59"/>
      <c r="HL26" s="59"/>
      <c r="HM26" s="59"/>
      <c r="HN26" s="59"/>
      <c r="HO26" s="59"/>
      <c r="HP26" s="59"/>
      <c r="HQ26" s="59"/>
      <c r="HR26" s="59"/>
      <c r="HS26" s="59"/>
      <c r="HT26" s="59"/>
      <c r="HU26" s="59"/>
      <c r="HV26" s="59"/>
      <c r="HW26" s="59"/>
      <c r="HX26" s="59"/>
      <c r="HY26" s="59"/>
      <c r="HZ26" s="59"/>
      <c r="IA26" s="59"/>
      <c r="IB26" s="59"/>
      <c r="IC26" s="59"/>
      <c r="ID26" s="59"/>
      <c r="IE26" s="59"/>
      <c r="IF26" s="59"/>
      <c r="IG26" s="59"/>
      <c r="IH26" s="59"/>
      <c r="II26" s="59"/>
      <c r="IJ26" s="59"/>
      <c r="IK26" s="59"/>
      <c r="IL26" s="59"/>
      <c r="IM26" s="59"/>
    </row>
    <row r="27" spans="1:247" s="58" customFormat="1" ht="74.25" customHeight="1" x14ac:dyDescent="0.25">
      <c r="A27" s="55"/>
      <c r="B27" s="64" t="s">
        <v>116</v>
      </c>
      <c r="C27" s="57">
        <v>5040</v>
      </c>
      <c r="D27" s="57">
        <v>20160</v>
      </c>
      <c r="E27" s="57">
        <f t="shared" si="0"/>
        <v>25200</v>
      </c>
      <c r="GC27" s="59"/>
      <c r="GD27" s="59"/>
      <c r="GE27" s="59"/>
      <c r="GF27" s="59"/>
      <c r="GG27" s="59"/>
      <c r="GH27" s="59"/>
      <c r="GI27" s="59"/>
      <c r="GJ27" s="59"/>
      <c r="GK27" s="59"/>
      <c r="GL27" s="59"/>
      <c r="GM27" s="59"/>
      <c r="GN27" s="59"/>
      <c r="GO27" s="59"/>
      <c r="GP27" s="59"/>
      <c r="GQ27" s="59"/>
      <c r="GR27" s="59"/>
      <c r="GS27" s="59"/>
      <c r="GT27" s="59"/>
      <c r="GU27" s="59"/>
      <c r="GV27" s="59"/>
      <c r="GW27" s="59"/>
      <c r="GX27" s="59"/>
      <c r="GY27" s="59"/>
      <c r="GZ27" s="59"/>
      <c r="HA27" s="59"/>
      <c r="HB27" s="59"/>
      <c r="HC27" s="59"/>
      <c r="HD27" s="59"/>
      <c r="HE27" s="59"/>
      <c r="HF27" s="59"/>
      <c r="HG27" s="59"/>
      <c r="HH27" s="59"/>
      <c r="HI27" s="59"/>
      <c r="HJ27" s="59"/>
      <c r="HK27" s="59"/>
      <c r="HL27" s="59"/>
      <c r="HM27" s="59"/>
      <c r="HN27" s="59"/>
      <c r="HO27" s="59"/>
      <c r="HP27" s="59"/>
      <c r="HQ27" s="59"/>
      <c r="HR27" s="59"/>
      <c r="HS27" s="59"/>
      <c r="HT27" s="59"/>
      <c r="HU27" s="59"/>
      <c r="HV27" s="59"/>
      <c r="HW27" s="59"/>
      <c r="HX27" s="59"/>
      <c r="HY27" s="59"/>
      <c r="HZ27" s="59"/>
      <c r="IA27" s="59"/>
      <c r="IB27" s="59"/>
      <c r="IC27" s="59"/>
      <c r="ID27" s="59"/>
      <c r="IE27" s="59"/>
      <c r="IF27" s="59"/>
      <c r="IG27" s="59"/>
      <c r="IH27" s="59"/>
      <c r="II27" s="59"/>
      <c r="IJ27" s="59"/>
      <c r="IK27" s="59"/>
      <c r="IL27" s="59"/>
      <c r="IM27" s="59"/>
    </row>
    <row r="28" spans="1:247" s="58" customFormat="1" ht="76.5" customHeight="1" x14ac:dyDescent="0.25">
      <c r="A28" s="55"/>
      <c r="B28" s="56" t="s">
        <v>117</v>
      </c>
      <c r="C28" s="57">
        <v>9924.6</v>
      </c>
      <c r="D28" s="57">
        <v>39698.400000000001</v>
      </c>
      <c r="E28" s="57">
        <f t="shared" si="0"/>
        <v>49623</v>
      </c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  <c r="GO28" s="59"/>
      <c r="GP28" s="59"/>
      <c r="GQ28" s="59"/>
      <c r="GR28" s="59"/>
      <c r="GS28" s="59"/>
      <c r="GT28" s="59"/>
      <c r="GU28" s="59"/>
      <c r="GV28" s="59"/>
      <c r="GW28" s="59"/>
      <c r="GX28" s="59"/>
      <c r="GY28" s="59"/>
      <c r="GZ28" s="59"/>
      <c r="HA28" s="59"/>
      <c r="HB28" s="59"/>
      <c r="HC28" s="59"/>
      <c r="HD28" s="59"/>
      <c r="HE28" s="59"/>
      <c r="HF28" s="59"/>
      <c r="HG28" s="59"/>
      <c r="HH28" s="59"/>
      <c r="HI28" s="59"/>
      <c r="HJ28" s="59"/>
      <c r="HK28" s="59"/>
      <c r="HL28" s="59"/>
      <c r="HM28" s="59"/>
      <c r="HN28" s="59"/>
      <c r="HO28" s="59"/>
      <c r="HP28" s="59"/>
      <c r="HQ28" s="59"/>
      <c r="HR28" s="59"/>
      <c r="HS28" s="59"/>
      <c r="HT28" s="59"/>
      <c r="HU28" s="59"/>
      <c r="HV28" s="59"/>
      <c r="HW28" s="59"/>
      <c r="HX28" s="59"/>
      <c r="HY28" s="59"/>
      <c r="HZ28" s="59"/>
      <c r="IA28" s="59"/>
      <c r="IB28" s="59"/>
      <c r="IC28" s="59"/>
      <c r="ID28" s="59"/>
      <c r="IE28" s="59"/>
      <c r="IF28" s="59"/>
      <c r="IG28" s="59"/>
      <c r="IH28" s="59"/>
      <c r="II28" s="59"/>
      <c r="IJ28" s="59"/>
      <c r="IK28" s="59"/>
      <c r="IL28" s="59"/>
      <c r="IM28" s="59"/>
    </row>
    <row r="29" spans="1:247" s="47" customFormat="1" ht="24.75" customHeight="1" x14ac:dyDescent="0.25">
      <c r="A29" s="46"/>
      <c r="B29" s="49"/>
      <c r="C29" s="53"/>
      <c r="D29" s="53"/>
      <c r="E29" s="57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</row>
    <row r="30" spans="1:247" s="68" customFormat="1" ht="37.5" customHeight="1" x14ac:dyDescent="0.25">
      <c r="A30" s="65"/>
      <c r="B30" s="66" t="s">
        <v>118</v>
      </c>
      <c r="C30" s="67"/>
      <c r="D30" s="67"/>
      <c r="E30" s="67">
        <f>C30+D30</f>
        <v>0</v>
      </c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</row>
    <row r="31" spans="1:247" s="68" customFormat="1" ht="38.25" customHeight="1" x14ac:dyDescent="0.25">
      <c r="A31" s="65"/>
      <c r="B31" s="66" t="s">
        <v>119</v>
      </c>
      <c r="C31" s="70">
        <v>3000</v>
      </c>
      <c r="D31" s="70">
        <v>12000</v>
      </c>
      <c r="E31" s="67">
        <f>C31+D31</f>
        <v>15000</v>
      </c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</row>
    <row r="32" spans="1:247" s="68" customFormat="1" ht="38.25" customHeight="1" x14ac:dyDescent="0.25">
      <c r="A32" s="65"/>
      <c r="B32" s="66"/>
      <c r="C32" s="70"/>
      <c r="D32" s="70"/>
      <c r="E32" s="67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</row>
    <row r="33" spans="1:247" s="68" customFormat="1" ht="80.25" customHeight="1" x14ac:dyDescent="0.25">
      <c r="A33" s="65"/>
      <c r="B33" s="71" t="s">
        <v>120</v>
      </c>
      <c r="C33" s="52"/>
      <c r="D33" s="52">
        <v>10259</v>
      </c>
      <c r="E33" s="53">
        <f>D33+C33</f>
        <v>10259</v>
      </c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</row>
    <row r="34" spans="1:247" s="68" customFormat="1" ht="81" customHeight="1" x14ac:dyDescent="0.25">
      <c r="A34" s="65"/>
      <c r="B34" s="72" t="s">
        <v>121</v>
      </c>
      <c r="C34" s="52"/>
      <c r="D34" s="52">
        <v>4400</v>
      </c>
      <c r="E34" s="53">
        <f>D34+C34</f>
        <v>4400</v>
      </c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</row>
    <row r="35" spans="1:247" s="68" customFormat="1" ht="68.25" customHeight="1" x14ac:dyDescent="0.25">
      <c r="A35" s="65"/>
      <c r="B35" s="73" t="s">
        <v>122</v>
      </c>
      <c r="C35" s="52"/>
      <c r="D35" s="52">
        <v>4305</v>
      </c>
      <c r="E35" s="53">
        <f>D35+C35</f>
        <v>4305</v>
      </c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</row>
    <row r="36" spans="1:247" s="68" customFormat="1" ht="38.25" customHeight="1" x14ac:dyDescent="0.25">
      <c r="A36" s="65"/>
      <c r="B36" s="66"/>
      <c r="C36" s="70"/>
      <c r="D36" s="70"/>
      <c r="E36" s="67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</row>
    <row r="37" spans="1:247" s="68" customFormat="1" ht="38.25" customHeight="1" x14ac:dyDescent="0.25">
      <c r="A37" s="65"/>
      <c r="B37" s="66"/>
      <c r="C37" s="70"/>
      <c r="D37" s="70"/>
      <c r="E37" s="67"/>
      <c r="GC37" s="69"/>
      <c r="GD37" s="69"/>
      <c r="GE37" s="69"/>
      <c r="GF37" s="69"/>
      <c r="GG37" s="69"/>
      <c r="GH37" s="69"/>
      <c r="GI37" s="69"/>
      <c r="GJ37" s="69"/>
      <c r="GK37" s="69"/>
      <c r="GL37" s="69"/>
      <c r="GM37" s="69"/>
      <c r="GN37" s="69"/>
      <c r="GO37" s="69"/>
      <c r="GP37" s="69"/>
      <c r="GQ37" s="69"/>
      <c r="GR37" s="69"/>
      <c r="GS37" s="69"/>
      <c r="GT37" s="69"/>
      <c r="GU37" s="69"/>
      <c r="GV37" s="69"/>
      <c r="GW37" s="69"/>
      <c r="GX37" s="69"/>
      <c r="GY37" s="69"/>
      <c r="GZ37" s="69"/>
      <c r="HA37" s="69"/>
      <c r="HB37" s="69"/>
      <c r="HC37" s="69"/>
      <c r="HD37" s="69"/>
      <c r="HE37" s="69"/>
      <c r="HF37" s="69"/>
      <c r="HG37" s="69"/>
      <c r="HH37" s="69"/>
      <c r="HI37" s="69"/>
      <c r="HJ37" s="69"/>
      <c r="HK37" s="69"/>
      <c r="HL37" s="69"/>
      <c r="HM37" s="69"/>
      <c r="HN37" s="69"/>
      <c r="HO37" s="69"/>
      <c r="HP37" s="69"/>
      <c r="HQ37" s="69"/>
      <c r="HR37" s="69"/>
      <c r="HS37" s="69"/>
      <c r="HT37" s="69"/>
      <c r="HU37" s="69"/>
      <c r="HV37" s="69"/>
      <c r="HW37" s="69"/>
      <c r="HX37" s="69"/>
      <c r="HY37" s="69"/>
      <c r="HZ37" s="69"/>
      <c r="IA37" s="69"/>
      <c r="IB37" s="69"/>
      <c r="IC37" s="69"/>
      <c r="ID37" s="69"/>
      <c r="IE37" s="69"/>
      <c r="IF37" s="69"/>
      <c r="IG37" s="69"/>
      <c r="IH37" s="69"/>
      <c r="II37" s="69"/>
      <c r="IJ37" s="69"/>
      <c r="IK37" s="69"/>
      <c r="IL37" s="69"/>
      <c r="IM37" s="69"/>
    </row>
    <row r="38" spans="1:247" s="68" customFormat="1" ht="38.25" customHeight="1" x14ac:dyDescent="0.25">
      <c r="A38" s="65"/>
      <c r="B38" s="66"/>
      <c r="C38" s="70"/>
      <c r="D38" s="70"/>
      <c r="E38" s="67"/>
      <c r="GC38" s="69"/>
      <c r="GD38" s="69"/>
      <c r="GE38" s="69"/>
      <c r="GF38" s="69"/>
      <c r="GG38" s="69"/>
      <c r="GH38" s="69"/>
      <c r="GI38" s="69"/>
      <c r="GJ38" s="69"/>
      <c r="GK38" s="69"/>
      <c r="GL38" s="69"/>
      <c r="GM38" s="69"/>
      <c r="GN38" s="69"/>
      <c r="GO38" s="69"/>
      <c r="GP38" s="69"/>
      <c r="GQ38" s="69"/>
      <c r="GR38" s="69"/>
      <c r="GS38" s="69"/>
      <c r="GT38" s="69"/>
      <c r="GU38" s="69"/>
      <c r="GV38" s="69"/>
      <c r="GW38" s="69"/>
      <c r="GX38" s="69"/>
      <c r="GY38" s="69"/>
      <c r="GZ38" s="69"/>
      <c r="HA38" s="69"/>
      <c r="HB38" s="69"/>
      <c r="HC38" s="69"/>
      <c r="HD38" s="69"/>
      <c r="HE38" s="69"/>
      <c r="HF38" s="69"/>
      <c r="HG38" s="69"/>
      <c r="HH38" s="69"/>
      <c r="HI38" s="69"/>
      <c r="HJ38" s="69"/>
      <c r="HK38" s="69"/>
      <c r="HL38" s="69"/>
      <c r="HM38" s="69"/>
      <c r="HN38" s="69"/>
      <c r="HO38" s="69"/>
      <c r="HP38" s="69"/>
      <c r="HQ38" s="69"/>
      <c r="HR38" s="69"/>
      <c r="HS38" s="69"/>
      <c r="HT38" s="69"/>
      <c r="HU38" s="69"/>
      <c r="HV38" s="69"/>
      <c r="HW38" s="69"/>
      <c r="HX38" s="69"/>
      <c r="HY38" s="69"/>
      <c r="HZ38" s="69"/>
      <c r="IA38" s="69"/>
      <c r="IB38" s="69"/>
      <c r="IC38" s="69"/>
      <c r="ID38" s="69"/>
      <c r="IE38" s="69"/>
      <c r="IF38" s="69"/>
      <c r="IG38" s="69"/>
      <c r="IH38" s="69"/>
      <c r="II38" s="69"/>
      <c r="IJ38" s="69"/>
      <c r="IK38" s="69"/>
      <c r="IL38" s="69"/>
      <c r="IM38" s="69"/>
    </row>
    <row r="39" spans="1:247" s="76" customFormat="1" ht="23.45" customHeight="1" x14ac:dyDescent="0.25">
      <c r="A39" s="29"/>
      <c r="B39" s="74" t="s">
        <v>94</v>
      </c>
      <c r="C39" s="75">
        <f>SUM(C10:C38)</f>
        <v>155019.02100000001</v>
      </c>
      <c r="D39" s="75">
        <f>SUM(D10:D38)</f>
        <v>732635.29599999997</v>
      </c>
      <c r="E39" s="75">
        <f>SUM(E10:E38)</f>
        <v>887654.31700000004</v>
      </c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  <c r="GX39" s="77"/>
      <c r="GY39" s="77"/>
      <c r="GZ39" s="77"/>
      <c r="HA39" s="77"/>
      <c r="HB39" s="77"/>
      <c r="HC39" s="77"/>
      <c r="HD39" s="77"/>
      <c r="HE39" s="77"/>
      <c r="HF39" s="77"/>
      <c r="HG39" s="77"/>
      <c r="HH39" s="77"/>
      <c r="HI39" s="77"/>
      <c r="HJ39" s="77"/>
      <c r="HK39" s="77"/>
      <c r="HL39" s="77"/>
      <c r="HM39" s="77"/>
      <c r="HN39" s="77"/>
      <c r="HO39" s="77"/>
      <c r="HP39" s="77"/>
      <c r="HQ39" s="77"/>
      <c r="HR39" s="77"/>
      <c r="HS39" s="77"/>
      <c r="HT39" s="77"/>
      <c r="HU39" s="77"/>
      <c r="HV39" s="77"/>
      <c r="HW39" s="77"/>
      <c r="HX39" s="77"/>
      <c r="HY39" s="77"/>
      <c r="HZ39" s="77"/>
      <c r="IA39" s="77"/>
      <c r="IB39" s="77"/>
      <c r="IC39" s="77"/>
      <c r="ID39" s="77"/>
      <c r="IE39" s="77"/>
      <c r="IF39" s="77"/>
      <c r="IG39" s="77"/>
      <c r="IH39" s="77"/>
      <c r="II39" s="77"/>
      <c r="IJ39" s="77"/>
      <c r="IK39" s="77"/>
      <c r="IL39" s="77"/>
      <c r="IM39" s="77"/>
    </row>
    <row r="40" spans="1:247" ht="18.75" customHeight="1" x14ac:dyDescent="0.25"/>
    <row r="41" spans="1:247" ht="19.350000000000001" customHeight="1" x14ac:dyDescent="0.25">
      <c r="B41" s="92" t="s">
        <v>95</v>
      </c>
      <c r="C41" s="92"/>
      <c r="D41" s="78"/>
      <c r="E41" s="79"/>
    </row>
    <row r="42" spans="1:247" ht="15" customHeight="1" x14ac:dyDescent="0.25">
      <c r="B42" s="92" t="s">
        <v>96</v>
      </c>
      <c r="C42" s="92"/>
      <c r="D42" s="93" t="s">
        <v>97</v>
      </c>
      <c r="E42" s="93"/>
    </row>
    <row r="43" spans="1:247" x14ac:dyDescent="0.25">
      <c r="B43" s="80"/>
      <c r="C43" s="80"/>
      <c r="D43" s="81"/>
      <c r="E43" s="81"/>
    </row>
    <row r="44" spans="1:247" x14ac:dyDescent="0.25">
      <c r="B44" s="80"/>
      <c r="C44" s="80"/>
      <c r="D44" s="81"/>
      <c r="E44" s="81"/>
    </row>
    <row r="45" spans="1:247" ht="19.350000000000001" customHeight="1" x14ac:dyDescent="0.25">
      <c r="B45" s="92" t="s">
        <v>98</v>
      </c>
      <c r="C45" s="92"/>
      <c r="D45" s="93" t="s">
        <v>99</v>
      </c>
      <c r="E45" s="93"/>
    </row>
    <row r="130" ht="43.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45.75" customHeight="1" x14ac:dyDescent="0.25"/>
    <row r="144" ht="18.75" customHeight="1" x14ac:dyDescent="0.25"/>
    <row r="145" ht="21" customHeight="1" x14ac:dyDescent="0.25"/>
    <row r="146" ht="29.2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33" customHeight="1" x14ac:dyDescent="0.25"/>
    <row r="163" ht="24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49.5" customHeight="1" x14ac:dyDescent="0.25"/>
    <row r="177" ht="38.25" customHeight="1" x14ac:dyDescent="0.25"/>
    <row r="178" ht="18.75" customHeight="1" x14ac:dyDescent="0.25"/>
    <row r="179" ht="36.75" customHeight="1" x14ac:dyDescent="0.25"/>
    <row r="180" ht="20.25" customHeight="1" x14ac:dyDescent="0.25"/>
    <row r="181" ht="18.75" customHeight="1" x14ac:dyDescent="0.25"/>
    <row r="182" ht="18.75" customHeight="1" x14ac:dyDescent="0.25"/>
    <row r="183" ht="18.75" customHeight="1" x14ac:dyDescent="0.25"/>
    <row r="184" ht="47.2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5" customHeight="1" x14ac:dyDescent="0.25"/>
    <row r="190" ht="35.25" customHeight="1" x14ac:dyDescent="0.25"/>
    <row r="191" ht="28.5" customHeight="1" x14ac:dyDescent="0.25"/>
    <row r="193" ht="17.25" customHeight="1" x14ac:dyDescent="0.25"/>
    <row r="194" ht="18.75" customHeight="1" x14ac:dyDescent="0.25"/>
    <row r="195" ht="54.75" customHeight="1" x14ac:dyDescent="0.25"/>
  </sheetData>
  <sheetProtection selectLockedCells="1" selectUnlockedCells="1"/>
  <mergeCells count="13">
    <mergeCell ref="B8:B9"/>
    <mergeCell ref="C8:E8"/>
    <mergeCell ref="B41:C41"/>
    <mergeCell ref="B42:C42"/>
    <mergeCell ref="D42:E42"/>
    <mergeCell ref="B45:C45"/>
    <mergeCell ref="D45:E45"/>
    <mergeCell ref="C1:E1"/>
    <mergeCell ref="C2:E2"/>
    <mergeCell ref="C3:E3"/>
    <mergeCell ref="C4:E4"/>
    <mergeCell ref="C5:E5"/>
    <mergeCell ref="B7:E7"/>
  </mergeCells>
  <pageMargins left="0.78749999999999998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4" zoomScaleNormal="84" workbookViewId="0"/>
  </sheetViews>
  <sheetFormatPr defaultColWidth="11.42578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Фин + окс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2020-12-10T08:18:09Z</dcterms:created>
  <dcterms:modified xsi:type="dcterms:W3CDTF">2021-08-17T12:18:06Z</dcterms:modified>
</cp:coreProperties>
</file>