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6 сесія/внесення змін до бюджету/"/>
    </mc:Choice>
  </mc:AlternateContent>
  <xr:revisionPtr revIDLastSave="1" documentId="8_{A17EFAAF-F20C-4C52-BDA3-4D38205BC910}" xr6:coauthVersionLast="47" xr6:coauthVersionMax="47" xr10:uidLastSave="{A870AE02-AAB9-4266-8AF6-B6002A6BD5AE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/>
  <c r="C16" i="3"/>
  <c r="D15" i="3"/>
  <c r="D14" i="3" s="1"/>
  <c r="D13" i="3" s="1"/>
  <c r="D26" i="3" s="1"/>
  <c r="E36" i="3"/>
  <c r="C36" i="3" s="1"/>
  <c r="F37" i="3"/>
  <c r="F36" i="3" s="1"/>
  <c r="E34" i="3"/>
  <c r="C34" i="3" s="1"/>
  <c r="D45" i="3"/>
  <c r="E29" i="3" l="1"/>
  <c r="C29" i="3"/>
  <c r="C30" i="3"/>
  <c r="C44" i="3"/>
  <c r="C43" i="3"/>
  <c r="C23" i="3"/>
  <c r="F35" i="3"/>
  <c r="F34" i="3" s="1"/>
  <c r="F33" i="3" s="1"/>
  <c r="F29" i="3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<sst xmlns="http://schemas.openxmlformats.org/spreadsheetml/2006/main" count="57" uniqueCount="45">
  <si>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</si>
  <si>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</si>
  <si>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</si>
  <si>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</si>
  <si>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</si>
  <si>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</si>
  <si>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</si>
  <si>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</si>
  <si>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</si>
  <si>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</si>
  <si>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</si>
  <si>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</si>
  <si>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</si>
  <si>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</si>
  <si>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</si>
  <si>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</si>
  <si>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</si>
  <si>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</si>
  <si>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</si>
  <si>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</si>
  <si>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</si>
  <si>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</si>
  <si>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</si>
  <si>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</si>
  <si>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</si>
  <si>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</si>
  <si>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</si>
  <si>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</si>
  <si>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</si>
  <si>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</si>
  <si>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</si>
  <si>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</si>
  <si>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</si>
  <si>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</si>
  <si>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</si>
  <si>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</si>
  <si>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</si>
  <si>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</si>
  <si>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</si>
  <si>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</si>
  <si>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</si>
  <si>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</si>
  <si>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</si>
  <si>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</si>
  <si>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 26 сесії  Мелітопольської міської ради Запорізької області VIII скликання від 03.08.2023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</si>
</sst>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41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45652835</v>
      </c>
      <c r="D13" s="7">
        <f>D14+D21+D18</f>
        <v>-183544764</v>
      </c>
      <c r="E13" s="7">
        <f>E14+E21+E18</f>
        <v>229197599</v>
      </c>
      <c r="F13" s="7">
        <f>F14+F21+F18</f>
        <v>228611863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64852835</v>
      </c>
      <c r="D18" s="15">
        <f>D19-D20</f>
        <v>64098319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91742036</v>
      </c>
      <c r="D20" s="7">
        <f>D19-56166928-308176-23215-4000000-3000000-600000</f>
        <v>91548099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</f>
        <v>-247643083</v>
      </c>
      <c r="E21" s="7">
        <f>-D21</f>
        <v>247643083</v>
      </c>
      <c r="F21" s="7">
        <f>E21</f>
        <v>247643083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45652835</v>
      </c>
      <c r="D26" s="41">
        <f>D13+D22</f>
        <v>-183544764</v>
      </c>
      <c r="E26" s="41">
        <f>E13+E22</f>
        <v>229197599</v>
      </c>
      <c r="F26" s="41">
        <f>F13+F22</f>
        <v>228611863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64852835</v>
      </c>
      <c r="D38" s="7">
        <f>D42</f>
        <v>-183544764</v>
      </c>
      <c r="E38" s="7">
        <f>E42</f>
        <v>248397599</v>
      </c>
      <c r="F38" s="7">
        <f>F42</f>
        <v>247811863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64852835</v>
      </c>
      <c r="D42" s="7">
        <f>D43-D44+D45</f>
        <v>-183544764</v>
      </c>
      <c r="E42" s="7">
        <f>E43-E44+E45</f>
        <v>248397599</v>
      </c>
      <c r="F42" s="7">
        <f>F43-F44+F45</f>
        <v>247811863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91742036</v>
      </c>
      <c r="D44" s="7">
        <f t="shared" si="1"/>
        <v>91548099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-247643083</v>
      </c>
      <c r="E45" s="7">
        <f>E21</f>
        <v>247643083</v>
      </c>
      <c r="F45" s="7">
        <f>F21</f>
        <v>247643083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45652835</v>
      </c>
      <c r="D46" s="11">
        <f>D28+D38</f>
        <v>-183544764</v>
      </c>
      <c r="E46" s="11">
        <f>E28+E38</f>
        <v>229197599</v>
      </c>
      <c r="F46" s="11">
        <f>F28+F38</f>
        <v>228611863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4" t="s">
        <v>43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2023-08-04T07:57:23Z</cp:lastPrinted>
  <dcterms:created xsi:type="dcterms:W3CDTF">2016-03-23T14:15:54Z</dcterms:created>
  <dcterms:modified xsi:type="dcterms:W3CDTF">2023-08-04T10:39:40Z</dcterms:modified>
</cp:coreProperties>
</file>