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7 сесія/САЙТ/2.4/"/>
    </mc:Choice>
  </mc:AlternateContent>
  <xr:revisionPtr revIDLastSave="0" documentId="8_{E0FA0A7A-6D3D-4A37-B25A-ECD6CF841D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7" i="3" s="1"/>
  <c r="D32" i="3"/>
  <c r="D36" i="3"/>
  <c r="D14" i="3"/>
  <c r="D24" i="3" s="1"/>
  <c r="D23" i="3"/>
  <c r="D35" i="3" l="1"/>
</calcChain>
</file>

<file path=xl/sharedStrings.xml><?xml version="1.0" encoding="utf-8"?>
<sst xmlns="http://schemas.openxmlformats.org/spreadsheetml/2006/main" count="53" uniqueCount="36">
  <si>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</si>
  <si>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</si>
  <si>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</si>
  <si>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</si>
  <si>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</si>
  <si>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</si>
  <si>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</si>
  <si>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</si>
  <si>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</si>
  <si>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</si>
  <si>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</si>
  <si>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</si>
  <si>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</si>
  <si>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</si>
  <si>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</si>
  <si>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</si>
  <si>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</si>
  <si>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</si>
  <si>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</si>
  <si>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</si>
  <si>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</si>
  <si>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</si>
  <si>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</si>
  <si>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</si>
  <si>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</si>
  <si>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</si>
  <si>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</si>
  <si>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</si>
  <si>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</si>
  <si>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</si>
  <si>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</si>
  <si>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</si>
  <si>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</si>
  <si>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</si>
  <si>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</si>
  <si>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до рішення 27 сесії  Мелітопольської міської ради Запорізької області  VIII скликання                             від 01.09.2023  № 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</si>
</sst>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80" zoomScaleNormal="80" workbookViewId="0">
      <selection activeCell="E5" sqref="E5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53" t="s">
        <v>26</v>
      </c>
      <c r="B4" s="53"/>
      <c r="C4" s="53"/>
      <c r="D4" s="53"/>
    </row>
    <row r="5" spans="1:6" x14ac:dyDescent="0.35">
      <c r="A5" s="54" t="s">
        <v>21</v>
      </c>
      <c r="B5" s="54"/>
      <c r="C5" s="10"/>
    </row>
    <row r="6" spans="1:6" x14ac:dyDescent="0.35">
      <c r="A6" s="55" t="s">
        <v>0</v>
      </c>
      <c r="B6" s="55"/>
      <c r="C6" s="10"/>
    </row>
    <row r="7" spans="1:6" ht="15.75" customHeight="1" x14ac:dyDescent="0.35">
      <c r="A7" s="53" t="s">
        <v>1</v>
      </c>
      <c r="B7" s="53"/>
      <c r="C7" s="53"/>
      <c r="D7" s="53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56" t="s">
        <v>22</v>
      </c>
      <c r="B9" s="56"/>
      <c r="C9" s="17" t="s">
        <v>3</v>
      </c>
      <c r="D9" s="17" t="s">
        <v>4</v>
      </c>
    </row>
    <row r="10" spans="1:6" x14ac:dyDescent="0.35">
      <c r="A10" s="49">
        <v>1</v>
      </c>
      <c r="B10" s="49"/>
      <c r="C10" s="22">
        <v>2</v>
      </c>
      <c r="D10" s="22">
        <v>3</v>
      </c>
    </row>
    <row r="11" spans="1:6" x14ac:dyDescent="0.35">
      <c r="A11" s="49" t="s">
        <v>5</v>
      </c>
      <c r="B11" s="49"/>
      <c r="C11" s="49"/>
      <c r="D11" s="49"/>
    </row>
    <row r="12" spans="1:6" x14ac:dyDescent="0.35">
      <c r="A12" s="49">
        <v>41020100</v>
      </c>
      <c r="B12" s="49"/>
      <c r="C12" s="18" t="s">
        <v>18</v>
      </c>
      <c r="D12" s="23">
        <v>298543900</v>
      </c>
    </row>
    <row r="13" spans="1:6" x14ac:dyDescent="0.35">
      <c r="A13" s="45"/>
      <c r="B13" s="46"/>
      <c r="C13" s="18" t="s">
        <v>19</v>
      </c>
      <c r="D13" s="21"/>
    </row>
    <row r="14" spans="1:6" ht="109.2" customHeight="1" x14ac:dyDescent="0.35">
      <c r="A14" s="50" t="s">
        <v>33</v>
      </c>
      <c r="B14" s="50"/>
      <c r="C14" s="9" t="s">
        <v>34</v>
      </c>
      <c r="D14" s="24">
        <f>150821900+30046200</f>
        <v>180868100</v>
      </c>
    </row>
    <row r="15" spans="1:6" x14ac:dyDescent="0.35">
      <c r="A15" s="38"/>
      <c r="B15" s="39"/>
      <c r="C15" s="18" t="s">
        <v>19</v>
      </c>
      <c r="D15" s="24"/>
    </row>
    <row r="16" spans="1:6" ht="36" x14ac:dyDescent="0.35">
      <c r="A16" s="50">
        <v>41033900</v>
      </c>
      <c r="B16" s="50"/>
      <c r="C16" s="18" t="s">
        <v>27</v>
      </c>
      <c r="D16" s="24">
        <v>219032800</v>
      </c>
    </row>
    <row r="17" spans="1:4" x14ac:dyDescent="0.35">
      <c r="A17" s="38"/>
      <c r="B17" s="39"/>
      <c r="C17" s="18" t="s">
        <v>19</v>
      </c>
      <c r="D17" s="24"/>
    </row>
    <row r="18" spans="1:4" ht="54" x14ac:dyDescent="0.35">
      <c r="A18" s="41">
        <v>41051000</v>
      </c>
      <c r="B18" s="39"/>
      <c r="C18" s="18" t="s">
        <v>29</v>
      </c>
      <c r="D18" s="24">
        <v>1734882</v>
      </c>
    </row>
    <row r="19" spans="1:4" x14ac:dyDescent="0.35">
      <c r="A19" s="51">
        <v>8100000000</v>
      </c>
      <c r="B19" s="49"/>
      <c r="C19" s="18" t="s">
        <v>30</v>
      </c>
      <c r="D19" s="21"/>
    </row>
    <row r="20" spans="1:4" ht="72" x14ac:dyDescent="0.35">
      <c r="A20" s="41">
        <v>41051200</v>
      </c>
      <c r="B20" s="39"/>
      <c r="C20" s="18" t="s">
        <v>31</v>
      </c>
      <c r="D20" s="24">
        <v>1064644</v>
      </c>
    </row>
    <row r="21" spans="1:4" x14ac:dyDescent="0.35">
      <c r="A21" s="51">
        <v>8100000000</v>
      </c>
      <c r="B21" s="49"/>
      <c r="C21" s="18" t="s">
        <v>30</v>
      </c>
      <c r="D21" s="21"/>
    </row>
    <row r="22" spans="1:4" ht="18.75" customHeight="1" x14ac:dyDescent="0.35">
      <c r="A22" s="38" t="s">
        <v>28</v>
      </c>
      <c r="B22" s="52"/>
      <c r="C22" s="52"/>
      <c r="D22" s="39"/>
    </row>
    <row r="23" spans="1:4" s="20" customFormat="1" ht="17.399999999999999" x14ac:dyDescent="0.3">
      <c r="A23" s="47" t="s">
        <v>6</v>
      </c>
      <c r="B23" s="48"/>
      <c r="C23" s="26" t="s">
        <v>7</v>
      </c>
      <c r="D23" s="25">
        <f>SUM(D12+D16+D20+D18+D14)</f>
        <v>701244326</v>
      </c>
    </row>
    <row r="24" spans="1:4" s="20" customFormat="1" x14ac:dyDescent="0.3">
      <c r="A24" s="49" t="s">
        <v>6</v>
      </c>
      <c r="B24" s="49"/>
      <c r="C24" s="19" t="s">
        <v>8</v>
      </c>
      <c r="D24" s="27">
        <f>SUM(D12+D16+D20+D18+D14)</f>
        <v>701244326</v>
      </c>
    </row>
    <row r="25" spans="1:4" x14ac:dyDescent="0.35">
      <c r="A25" s="49" t="s">
        <v>6</v>
      </c>
      <c r="B25" s="49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53" t="s">
        <v>10</v>
      </c>
      <c r="B27" s="53"/>
      <c r="C27" s="53"/>
      <c r="D27" s="53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40" t="s">
        <v>14</v>
      </c>
      <c r="B31" s="40"/>
      <c r="C31" s="40"/>
      <c r="D31" s="40"/>
    </row>
    <row r="32" spans="1:4" ht="54" x14ac:dyDescent="0.35">
      <c r="A32" s="31">
        <v>3719800</v>
      </c>
      <c r="B32" s="31">
        <v>9800</v>
      </c>
      <c r="C32" s="33" t="s">
        <v>32</v>
      </c>
      <c r="D32" s="37">
        <f>2650000+1970000+1500000-390697+2500000</f>
        <v>8229303</v>
      </c>
    </row>
    <row r="33" spans="1:4" ht="24" customHeight="1" x14ac:dyDescent="0.35">
      <c r="A33" s="41" t="s">
        <v>15</v>
      </c>
      <c r="B33" s="42"/>
      <c r="C33" s="42"/>
      <c r="D33" s="43"/>
    </row>
    <row r="34" spans="1:4" ht="54" x14ac:dyDescent="0.35">
      <c r="A34" s="31">
        <v>3719800</v>
      </c>
      <c r="B34" s="31">
        <v>9800</v>
      </c>
      <c r="C34" s="33" t="s">
        <v>32</v>
      </c>
      <c r="D34" s="24">
        <f>4600000+30000+776900+3000000+390697+100000+2500000</f>
        <v>11397597</v>
      </c>
    </row>
    <row r="35" spans="1:4" s="20" customFormat="1" ht="17.399999999999999" x14ac:dyDescent="0.3">
      <c r="A35" s="34" t="s">
        <v>6</v>
      </c>
      <c r="B35" s="34" t="s">
        <v>6</v>
      </c>
      <c r="C35" s="35" t="s">
        <v>7</v>
      </c>
      <c r="D35" s="36">
        <f>D36+D37</f>
        <v>19626900</v>
      </c>
    </row>
    <row r="36" spans="1:4" x14ac:dyDescent="0.35">
      <c r="A36" s="31" t="s">
        <v>6</v>
      </c>
      <c r="B36" s="31" t="s">
        <v>6</v>
      </c>
      <c r="C36" s="33" t="s">
        <v>8</v>
      </c>
      <c r="D36" s="23">
        <f>D32</f>
        <v>8229303</v>
      </c>
    </row>
    <row r="37" spans="1:4" x14ac:dyDescent="0.35">
      <c r="A37" s="31" t="s">
        <v>6</v>
      </c>
      <c r="B37" s="31" t="s">
        <v>6</v>
      </c>
      <c r="C37" s="33" t="s">
        <v>9</v>
      </c>
      <c r="D37" s="23">
        <f>D34</f>
        <v>11397597</v>
      </c>
    </row>
    <row r="40" spans="1:4" s="3" customFormat="1" ht="15.6" x14ac:dyDescent="0.3">
      <c r="A40" s="8" t="s">
        <v>24</v>
      </c>
    </row>
    <row r="41" spans="1:4" s="3" customFormat="1" ht="15.6" x14ac:dyDescent="0.3">
      <c r="A41" s="8" t="s">
        <v>20</v>
      </c>
      <c r="D41" s="3" t="s">
        <v>25</v>
      </c>
    </row>
    <row r="42" spans="1:4" s="3" customFormat="1" ht="15.6" x14ac:dyDescent="0.3">
      <c r="A42" s="7"/>
      <c r="B42" s="4"/>
      <c r="D42" s="6"/>
    </row>
    <row r="43" spans="1:4" s="3" customFormat="1" ht="15.6" x14ac:dyDescent="0.3">
      <c r="A43" s="44" t="s">
        <v>16</v>
      </c>
      <c r="B43" s="44"/>
      <c r="D43" s="3" t="s">
        <v>17</v>
      </c>
    </row>
  </sheetData>
  <mergeCells count="25">
    <mergeCell ref="A14:B14"/>
    <mergeCell ref="A12:B12"/>
    <mergeCell ref="A11:D11"/>
    <mergeCell ref="A7:D7"/>
    <mergeCell ref="A4:D4"/>
    <mergeCell ref="A5:B5"/>
    <mergeCell ref="A6:B6"/>
    <mergeCell ref="A10:B10"/>
    <mergeCell ref="A9:B9"/>
    <mergeCell ref="A15:B15"/>
    <mergeCell ref="A31:D31"/>
    <mergeCell ref="A33:D33"/>
    <mergeCell ref="A43:B43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2023-02-22T07:36:18Z</cp:lastPrinted>
  <dcterms:created xsi:type="dcterms:W3CDTF">1996-10-08T23:32:33Z</dcterms:created>
  <dcterms:modified xsi:type="dcterms:W3CDTF">2023-09-07T12:24:04Z</dcterms:modified>
</cp:coreProperties>
</file>