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04\Melnikova\документы\windows\pc1\рабочее\Share\VIII скликання\СЕСІЇ\7 сесія\7\"/>
    </mc:Choice>
  </mc:AlternateContent>
  <bookViews>
    <workbookView xWindow="0" yWindow="0" windowWidth="20490" windowHeight="7620" tabRatio="500"/>
  </bookViews>
  <sheets>
    <sheet name="Фин + окс" sheetId="1" r:id="rId1"/>
  </sheets>
  <definedNames>
    <definedName name="_xlnm.Print_Area" localSheetId="0">'Фин + окс'!$A$1:$K$123</definedName>
  </definedNames>
  <calcPr calcId="162913" iterateDelta="1E-4"/>
</workbook>
</file>

<file path=xl/calcChain.xml><?xml version="1.0" encoding="utf-8"?>
<calcChain xmlns="http://schemas.openxmlformats.org/spreadsheetml/2006/main">
  <c r="E117" i="1" l="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117"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D117" i="1"/>
  <c r="F10" i="1"/>
</calcChain>
</file>

<file path=xl/sharedStrings.xml><?xml version="1.0" encoding="utf-8"?>
<sst xmlns="http://schemas.openxmlformats.org/spreadsheetml/2006/main" count="124" uniqueCount="124">
  <si>
    <t>Додаток до рішення</t>
  </si>
  <si>
    <t>міської ради Запорізької</t>
  </si>
  <si>
    <t>області VІІІ скликання</t>
  </si>
  <si>
    <t xml:space="preserve">Пріоритетні напрямки соціально-економічного і культурного розвитку м.Мелітополя, що потребують першочергового фінансування у 2021 році </t>
  </si>
  <si>
    <t>Напрямки</t>
  </si>
  <si>
    <t>Потреба в коштах, тис. грн.</t>
  </si>
  <si>
    <t>міський бюджет</t>
  </si>
  <si>
    <t>грантові, кредитні кошти, державний та обласний бюджет</t>
  </si>
  <si>
    <t>разом</t>
  </si>
  <si>
    <t>ДНЗ № 8 «Зірочка», вул. Гвардійська, 26/1, м. Мелітополь, Запорізька область – капітальний ремонт (коригування)</t>
  </si>
  <si>
    <t>Мелітопольська загальноосвітня школа I-III ступенів № 24 Мелітопольської міської ради Запорізької області, вул. Садова, 47, м. Мелітополь, Запорізька область - реконструкція</t>
  </si>
  <si>
    <t>Мелітопольська загальноосвітня школа І ступеня № 2 Мелітопольської міської ради Запорізької області, вул. Гвардійська, 5/1, м.  Мелітополь, Запорізька область - капітальний ремонт ганку з встановленням пандусу</t>
  </si>
  <si>
    <t xml:space="preserve">Мелітопольська загальноосвітня школа І-ІІІ ступенів № 4 Мелітопольської міської ради Запорізької області, вул. Пушкіна, 77, м. Мелітополь, Запорізька область  - капітальний ремонт </t>
  </si>
  <si>
    <t>Ліцей № 5 Мелітопольської міської ради Запорізької області, вул. Байбулатова, 12, м. Мелітполь,Запорізька область - капітальний ремонт вентиляційної системи приміщень</t>
  </si>
  <si>
    <t>Мелітопольська загальноосвітня школа І-ІІІ ступенів № 11 Мелітопольської міської ради Запорізької області, вул. Петра Дорошенка, 38, м.  Мелітополь, Запорізька область - капітальний ремонт покрівлі майстерні</t>
  </si>
  <si>
    <t>Мелітопольська загальноосвітня школа І-ІІІ ступенів № 13 Мелітопольської міської ради Запорізької області, вул. Вишнева, 84, м. Мелітополь, Запорізька область - капітальний ремонт</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</si>
  <si>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зелених насаджень</t>
  </si>
  <si>
    <t>Мелітопольський навчально-виховний комплекс № 16 Мелітопольської міської ради Запорізької області, вул. Сопіна, 200, м. Мелітополь, Запорізька область - капітальний ремонт приміщень (заміна вікон)</t>
  </si>
  <si>
    <t>Мелітопольський навчально-виховний комплекс № 16 Мелітопольської міської ради Запорізької області, вул. Сопіна, 200, м. Мелітополь, Запорізька область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</si>
  <si>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вентиляційної системи спортивної зали</t>
  </si>
  <si>
    <t>Мелітопольська загальноосвітня школа І-ІІІ ступенів № 22 Мелітопольської міської ради Запорізької області, 2-й провулок Лютневий, 32 м. Мелітополь,Запорізька область -капітальний ремонт зелених насаджень</t>
  </si>
  <si>
    <t>Дошкільний навчальний заклад № 1 імені 8 Березня санаторного типу Мелітопольської міської ради Запорізької області,  пр-т Богдана Хмельницького, 49, м. Мелітополь, Запорізька область - капітальний ремонт</t>
  </si>
  <si>
    <t>Дошкільний навчальний заклад № 5 «Перлинка» комбінованого  типу Мелітопольської міської ради Запорізької області, вул. Будівельна, 73, м. Мелітополь, Запорізька область - капітальний ремонт</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</si>
  <si>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огорожі прилеглої території</t>
  </si>
  <si>
    <t>Дошкільний навчальний заклад № 9 «Лелеченя» загального типу, Мелітопольської міської ради Запорізької області, б-р 30 років Перемоги, 16-а, м. Мелітополь, Запорізька область -  капітальний ремонт зелених насаджень</t>
  </si>
  <si>
    <t>Дошкільний навчальний заклад № 20 «Зайчик» комбінованого типу Мелітопольської міської ради Запорізької області, пр-т Б.Хмельницького, 62, м. Мелітополь, Запорізька область - капітальний ремонт приміщень (заміна вікон)</t>
  </si>
  <si>
    <t>Дошкільний навчальний заклад № 26 «Світанок» загального типу Мелітопольської міської ради Запорізької області, пров. Сєдовців, 4, м. Мелітополь, Запорізька область - капітальний ремонт водостічної системи</t>
  </si>
  <si>
    <t>Дошкільний навчальний заклад № 29 «Золотий півник» комбінованого типу Мелітопольської міської ради Запорізької області,вул. Олеся Гончара, 111, м. Мелітополь, Запорізька область -  капітальний ремонт зелених насаджень</t>
  </si>
  <si>
    <t>Дошкільний навчальний заклад № 36 «Берізка» комбінованого типу Мелітопольської міської ради Запорізької області, вул. Гетьманська, 73-б, м. Мелітополь, Запорізька область – капітальний ремонт санвузлів</t>
  </si>
  <si>
    <t xml:space="preserve">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тіньових навісів </t>
  </si>
  <si>
    <t>Дошкільний навчальний заклад № 38 «Попелюшка» комбінованого типу Мелітопольської міської ради Запорізької області,бульвар 30 років Перемоги, 20-а, м. Мелітополь Запорізька область - капітальний ремонт зелених насаджень</t>
  </si>
  <si>
    <t>Дошкільний навчальний заклад № 40 «Калинонька» комбінованого типу  Мелітопольської міської ради Запорізької області, вул. Гризодубової, 53, м. Мелітополь, Запорізька область -  капітальний ремонт огорожі прилеглої території</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</si>
  <si>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приміщень (заміна вікон)</t>
  </si>
  <si>
    <t>Дошкільний навчальний заклад № 43 «Сонечко» комбінованого типу Мелітопольської міської ради Запорізької області, вул. Олеся Гончара, 45, м. Мелітополь, Запорізька область - капітальний ремонт зелених насаджень</t>
  </si>
  <si>
    <t>Дошкільний навчальний заклад № 44 «Веселка» комбінованого типу Мелітопольської міської ради Запорізької області, вул. Брів-ла-Гайард, 17, м. Мелітополь, Запорізька область - капітальний ремонт приміщень (заміна вікон)</t>
  </si>
  <si>
    <t>Дошкільний навчальний заклад  № 47 «Берізка» Мелітопольської міської ради Запорізької області, вул. Інтеркультурна, 141 , м. Мелітополь, Запорізька область - капітальний ремонт</t>
  </si>
  <si>
    <t>Дошкільний навчальний заклад № 78 «Вогник» загального типу, Мелітопольської міської ради Запорізької області, вул. Гетьмана Сагайдачного, 272/1,  м. Мелітополь, Запорізька область – капітальний ремонт санвузлів</t>
  </si>
  <si>
    <t>Дошкільний навчальний заклад № 99 «Зірочка» комбінованого  типу Мелітопольської міської ради Запорізької області, вул. Гризодубової, 37-а, м. Мелітополь, Запорізька область - капітальний ремонт</t>
  </si>
  <si>
    <t>Комунальний заклад “Центр позашкільної освіти” Мелітопольської міської ради Запорізької області, вул. Іллі Стамболі, 17 м. Мелітополь, Запорізька область - капітальний ремонт</t>
  </si>
  <si>
    <t>Гінекологічний корпус комунального некомерційного підприємства "Мелітопольський міський пологовий будинок"  Мелітопольської міської ради Запорізької області, вул. Кізіярська, 37, м. Мелітополь, Запорізька область - капітальний ремонт</t>
  </si>
  <si>
    <t>Будівництво водно-спортивного комплексу (плавального басейну) по вул. Ярослава Мудрого, 13 м. Мелітополь Запорізької області (коригування)</t>
  </si>
  <si>
    <t>Комунальний заклад "Дитячо-юнацька спортивна школа № 1" Мелітопольської міської ради Запорізької області, вул. Героїв України, 53, м. Мелітополь Запорізька область - капітальний ремонт</t>
  </si>
  <si>
    <t>Майновий комплекс стадіон “Машинобудівник”, вул. Ломоносова, 215, м. Мелітополь, Запорізька область - капітальний ремонт</t>
  </si>
  <si>
    <t>Капітальний ремонт частини приміщень КЗ «ДЮСШ №1» ММР ЗО за адресою: м. Мелітополь, вул. Героїв України, 42</t>
  </si>
  <si>
    <t>Капітальний ремонт вітражів зовнішньої сторони великої ігрової зали КЗ «ДЮСШ №1» ММР ЗО за адресою: м.Мелітополь, вул. Героїв України, 42</t>
  </si>
  <si>
    <t>Будівництво оздоровчого центру з льодовою ареною по   просп. Богдана Хмельницького, 46/9,  м. Мелітополь Запорізька область</t>
  </si>
  <si>
    <t>Палац культури залізничників, вул. Чайковського, 61, м. Мелітополь, Запорізька область  – капітальний ремонт (коригування)</t>
  </si>
  <si>
    <t>Дитяча школа мистецтв відділу культури  Мелітопольської міської ради Запорізької області, бул. 30-річчя Перемоги, 7-А, м. Мелітополь, Запорізька область - капітальний ремонт</t>
  </si>
  <si>
    <t>Мелітопольський міський краєзнавчий музей, вул. М. Грушевського, 18, м. Мелітополь Запорізька область - капітальний ремонт</t>
  </si>
  <si>
    <t>Капітальний ремонт мереж вуличного освітлення в м. Мелітополі шляхом технічного переоснащення LED-світильниками</t>
  </si>
  <si>
    <t>Реконструкція каналізаційного колектора по вул. Інтеркультурній від вул. Воїнів-Інтернаціоналістів до просп. Богдана Хмельницького у м. Мелітополі Запорізької області</t>
  </si>
  <si>
    <t>Реконструкція зливової каналізації по вул. Вакуленчука (від вул. Івана Алексєєва до просп. Богдана Хмельницького) у м. Мелітополі Запорізької області</t>
  </si>
  <si>
    <t>Реконструкція каналізаційного колектору по вул. Шмідта від просп. Богдана Хмельницького до вул. Івана Алексєєва у м. Мелітополі Запорізької області</t>
  </si>
  <si>
    <t>Реконструкція каналізаційного колектору по вул. Брів-ла- Гайард (від просп. 50-річчя Перемоги до вул. Кізіярської) у м. Мелітополі Запорізької області</t>
  </si>
  <si>
    <t>Реконструкція дорожнього покриття по вул. Івана Алексєєва (на перехресті з вул. Шмідта) в м. Мелітополі</t>
  </si>
  <si>
    <t>Реконструкція вул. Олександра Невського з водовідведенням від  вул. Покровської до вул. Інтеркультурної м. Мелітополь Запорізької області (коригування)</t>
  </si>
  <si>
    <t>Капітальний ремонт дорожнього покриття майдану Перемоги в м. Мелітополі</t>
  </si>
  <si>
    <t>Капітальний ремонт дорожнього покриття по вул. Михайла Грушевського ( від вул. Університетської до вул Гетьманської) в м. Мелітополі</t>
  </si>
  <si>
    <t>Капітальний ремонт дорожнього покриття Привокзальної площі в м. Мелітополі</t>
  </si>
  <si>
    <t>Капітальний ремонт  пішохідної  зони по вул. Гризодубової (від вул. Ломоносова до просп. 50-річчя Перемоги) в м. Мелітополі</t>
  </si>
  <si>
    <t>Капітальний ремонт пішохідної зони вздовж будівлі по вул. Брів-ла-Гайард, 19 в м. Мелітополі</t>
  </si>
  <si>
    <t>Капітальний ремонт пішохідної  зони по вул. Героїв України (від вул. Фролова до вул. Бейбулатова) в м. Мелітополі</t>
  </si>
  <si>
    <t>Капітальний ремонт пішохідної зони по вул. Воїнів-інтераціоналістів в районі перехрестя з вул. Інтеркультурною в м. Мелітополі</t>
  </si>
  <si>
    <t>Поточний середній ремонт м. Мелітополь, вул. Івана Алексєєва (від вул. Садової до вул. Каховське Шосе), вул. Каховське Шосе (від вул. Івана Алексєєва до залізничного переїзду у м. Мелітополі)</t>
  </si>
  <si>
    <t>Капітальний ремонт підпірної стіни за адресою пр-кт Б. Хмельницького, 2 в м. Мелітополі</t>
  </si>
  <si>
    <t>Капітальний ремонт пристроїв світлофорної сигналізації на перехресті пр-кту 50-річчя Перемоги та вул. Брів-ла-Гайард в м. Мелітополі</t>
  </si>
  <si>
    <t>Капітальний ремонт пішохідної зони за адресою вул. Гетьманська, 20 в м. Мелітополі</t>
  </si>
  <si>
    <t>Капітальний ремонт контейнерних майданчиків</t>
  </si>
  <si>
    <t>Капітальний ремонт зелених насаджень на перехресті пр-кту Б. Хмельницького та вул. Університетської в м. Мелітополі</t>
  </si>
  <si>
    <t>Реконструкція нежитлових приміщень, вул. Чернишевського, 37, м. Мелітополь Запорізької області під адміністративну будівлю (коригування)</t>
  </si>
  <si>
    <t>Реконструкція нежитлової будівлі по вул. Бєляєва,16, м. Мелітополь Запорізької області під житлову будівлю (зовнішні інженерні мережі)</t>
  </si>
  <si>
    <t>Капітальний ремонт прилеглої території будівлі по вул. Бєляєва,16, м. Мелітополь Запорізької області</t>
  </si>
  <si>
    <t>Реконструкція нежитлової будівлі по вул. Бєляєва,16, м. Мелітополь Запорізької області під житлову будівлю (приєднання до електричних мереж)</t>
  </si>
  <si>
    <t>Реконструкція нежитлових приміщень (IV) по вул. Брів-ла-Гайард, 6, м. Мелітополь Запорізької області під житлові приміщення (приєднання до електричних мереж)</t>
  </si>
  <si>
    <t>Капітальний ремонт вбудованих нежитлових приміщень за адресою: м. Мелітополь просп. 50 - річчя Перемоги, 17</t>
  </si>
  <si>
    <t>Відновлення муніципального транспорту в м. Мелітополь Запорізької області (придбання пасажирського транспорту)</t>
  </si>
  <si>
    <t>Придбання обладнання та інвентарю довгострокового користування, меблів, кондиціонерів, оргтехніки, комп’ютерної техніки, звукового, світлового та телекомунікаційного обладнання, протипожежного приладдя, транспортних засобів, багаторічних насаджень</t>
  </si>
  <si>
    <t>Разом</t>
  </si>
  <si>
    <t xml:space="preserve">Начальник управління соціально- </t>
  </si>
  <si>
    <t>економічного розвитку міста</t>
  </si>
  <si>
    <t>Юрій ЗАХАРЧУК</t>
  </si>
  <si>
    <t>Мелітопольський міський голова</t>
  </si>
  <si>
    <t>Іван ФЕДОРОВ</t>
  </si>
  <si>
    <t>Капітальний ремонт амбулаторії загальної практики-сімейної медицини № 4 комунального некомерційного підприємства "Центр первинної медико-санітарної допомоги № 2" Мелітопольської міської ради Запорізької області за адресою: просп. Б.Хмельницького, 66 у м. Мелітополі - коригування</t>
  </si>
  <si>
    <t>Амбулаторія загальної практики-сімейної медицини №2 (Підрозділ2) комунального некомерційного підприємства "Центр первинної медико-санітарної допомоги" ММР ЗО, вул. Івана Алексєєва,7, м.Мелітополь, Запорізька область - капітальний ремонт</t>
  </si>
  <si>
    <t>Капітальний ремонт дорожнього покриття по вул. Дмитра Донцова  (від вул. Гетьманської до вул. Інтрекультурної) в м. Мелітополі</t>
  </si>
  <si>
    <t>Капітальний ремонт пішохідної зони (на перехресті просп. Богдана Хмельницького   з вул. Університетською) біля будівлі, по просп. Богдана Хмельницького, 15 м. Мелітополь</t>
  </si>
  <si>
    <t>Капітальний ремонт зелених насаджень по вул. Ломоносова (в районі буд.151) в м. Мелітополі</t>
  </si>
  <si>
    <t>Амбулаторія загальної практики-сімейної медицини № 1 комунального некомерційного підприємства "Центр первинної медико-санітарної допомоги № 2" вул. Михайла Оратовського,157, м. Мелітополь, Запорізька область - капітальний ремонт</t>
  </si>
  <si>
    <t>№</t>
  </si>
  <si>
    <t>Реконструкція зливової каналізації по вул. Гризодубової (від просп. 50-річчя Перемоги до вул. Ломоносова) у м. Мелітополі Запорізької області</t>
  </si>
  <si>
    <t>Мелітопольська гімназія № 1 Мелітопольської міської ради Запорізької області, вул. Ярослава Мудрого, 13, м. Мелітополь, Запорізька область - капітальний ремонт</t>
  </si>
  <si>
    <t>Дошкільний навчальний заклад № 14 «Теремок» комбінованого  типу Мелітопольської міської ради Запорізької області, вул. Ярослава Мудрого 10А, м. Мелітополь, Запорізька область - капітальний ремонт</t>
  </si>
  <si>
    <t>Дошкільний навчальний заклад № 39 «Чебурашка» комбінованого  типу Мелітопольської міської ради Запорізької області, вул. Інтеркультурна, 400, м. Мелітополь, Запорізька область - капітальний ремонт</t>
  </si>
  <si>
    <t>Дошкільний навчальний заклад № 48 «Ведмедик» комбінованого  типу Мелітопольської міської ради Запорізької області, вул. Дружби, 187, м. Мелітополь, Запорізька область - капітальний ремонт</t>
  </si>
  <si>
    <t>Дошкільний навчальний заклад № 49 «Горобинка» комбінованого  типу Мелітопольської міської ради Запорізької області, вул. Бєлякова, 105А, м. Мелітополь, Запорізька область - капітальний ремонт</t>
  </si>
  <si>
    <t>Реконструкція футбольного поля комунальної установи «Водно-спортивний комплекс» Мелітопольської міської ради Запорізької області, вул. Героїв України,33/1, м. Мелітополь, Запорізька область</t>
  </si>
  <si>
    <t>Капітальний ремонт дорожнього покриття  в м. Мелітополь, вул. Леваневського (від вул. Івана Алексєєва  до просп. Богдана Хмельницького) та просп. Богдана Хмельницького (від вул. Дружби до межі м. Мелітополь)</t>
  </si>
  <si>
    <t>Мелітопольська спеціалізована школа І-ІІІ ступенів № 25 Мелітопольської міської ради Запорізької області, вул. Гетьманська, 93, м. Мелітополь, Запорізька область - капітальний ремонт</t>
  </si>
  <si>
    <t>Дошкільний навчальний заклад № 9 «Лелеченя» комбінованого типу Мелітопольської міської ради Запорізької області,  б-р 30-річчя Перемоги, 16А,  м. Мелітополь, Запорізька область - капітальний ремонт</t>
  </si>
  <si>
    <t>Мелітопольська загальноосвітня школа І-ІІІ ступенів № 20 Мелітопольської міської ради Запорізької області, вул. Сєрова, 62-а, м. Мелітополь, Запорізька область - капітальний ремонт</t>
  </si>
  <si>
    <t>Реконструкція дорожнього покриття по вул. Леваневського (на перехресті з Каховським шосе)  в м. Мелітополі</t>
  </si>
  <si>
    <t>Палац культури ім. Т.Г. Шевченка відділу культури та молоді Мелітопольської міської ради Запорізької області, майдан Перемоги, 4, м. Мелітополь, Запорізька область - капітальний ремонт</t>
  </si>
  <si>
    <t>Дошкільний навчальний заклад № 24 "Ластівка" комбінованого типу, вул. Робоча, 59, м. Мелітополь Запорізька область - капітальний ремонт (коригування)</t>
  </si>
  <si>
    <t>ЗОШ  І-ІІІ ступеня № 8, вул. Михайла Оратовського, 147    м. Мелітополь Запорізької області – капітальний ремонт (коригування)</t>
  </si>
  <si>
    <t>Реконструкція будівлі комунального некомерційного підприємства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під онкологічне відділення</t>
  </si>
  <si>
    <t>Реконструкція РП5–ТП (проект), РП5–ТП-30, ТП-18-ТП (проект) для електропостачання оздоровчого центру з льодовою ареною по просп. Богдана Хмельницького, 46/9, м. Мелітополь, Запорізька область</t>
  </si>
  <si>
    <t>Капітальний ремонт зелених насаджень по вул. Осипенко  (від вул.  Гризодубової до вул. Гоголя)   в м. Мелітополі</t>
  </si>
  <si>
    <t xml:space="preserve">Комунальне некомерційне підприємство «Територіальне медичне об’єднання «Багатопрофільна лікарня інтенсивних методів лікування та швидкої медичної допомоги» Мелітопольської міської ради Запорізької області, вул. Кізіярська, 55, м. Мелітополь, Запорізька область – капітальний ремонт </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</si>
  <si>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вузла обліку</t>
  </si>
  <si>
    <t>Капітальний ремонт зелених насаджень по просп. Богдана Хмельницького, 60 в м. Мелітополі</t>
  </si>
  <si>
    <t>Капітальний ремонт зелених насаджень по Каховському шосе в м. Мелітополі</t>
  </si>
  <si>
    <t>Реконструкція самопливного колектору від вул. Осипенко до вул. Олександра Довженко з відновленням благоустрою прилеглої території в м. Мелітополь Запорізької області</t>
  </si>
  <si>
    <t>Реконструкція  мережі газопостачання  Палацу дитячої та юнацької творчості (II корпус) Мелітопольської міської ради  Запорізької області, вул. Інтеркультурна, 43  м. Мелітополь</t>
  </si>
  <si>
    <t>Ліцей № 10 Мелітопольської міської ради Запорізької області, вул. Івана Алексєєва, 3, м. Мелітополь, Запорізька область - реконструкція</t>
  </si>
  <si>
    <t>Реконструкція нежитлової будівлі по вул. Бєляєва,16,  м. Мелітополь Запорізької області під житлову будівлю (коригування)</t>
  </si>
  <si>
    <t>Комунальний заклад «Дитячо-юнацька спортивна школа  № 3», вул. Ломоносова, 199, м. Мелітополь, Запорізька область – капітальний ремонт (коригування)</t>
  </si>
  <si>
    <t>Комунальне некомерційне підприємство «Мелітопольський міський пологовий будинок», вул. Кізіярська, 37,  м. Мелітополь, Запорізька область – капітальний ремонт (коригування)</t>
  </si>
  <si>
    <t>Відокремлений підрозділ «Інфекційна лікарня» комунальної установи «Територіальне медичне об’єднання «Багатопрофільна лікарня інтенсивних методів лікування та швидкої медичної допомоги» по вул. Кізіярській, 48, м. Мелітополь, Запорізька область - капітальний ремонт (коригування)</t>
  </si>
  <si>
    <t xml:space="preserve">Загальноосвітня школа І-ІІІ ступенів № 15, вул. Гризодубової, 54, м. Мелітополь, Запорізька область – капітальний ремонт (коригування)  </t>
  </si>
  <si>
    <t xml:space="preserve">Мелітопольська загальноосвітня школа І-ІІІ ступенів № 7 Мелітопольської міської ради Запорізької області, вул. Інтеркультурна, 400-а, м. Мелітополь, Запорізька область  - капітальний ремонт </t>
  </si>
  <si>
    <t>Дошкільний навчальний заклад  № 41 «Барвинок» Мелітопольської міської ради Запорізької області, вул.Гоголя, 136-а, м. Мелітополь, Запорізька область - капітальний ремонт</t>
  </si>
  <si>
    <t>Реконструкція зовнішніх мереж для електропостачання оздоровчого центру з льодовою ареною по просп. Богдана Хмельницького, 46/9, м. Мелітополь Запорізька область</t>
  </si>
  <si>
    <t xml:space="preserve">7 сесії Мелітопольської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</si>
</sst>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4" formatCode="#,##0.0"/>
  </numFmts>
  <fonts count="11" x14ac:knownFonts="1">
    <font>
      <sz val="10"/>
      <name val="Arial"/>
      <family val="2"/>
    </font>
    <font>
      <sz val="11"/>
      <color indexed="8"/>
      <name val="Calibri"/>
      <family val="2"/>
      <charset val="204"/>
    </font>
    <font>
      <sz val="10"/>
      <name val="Arial"/>
      <family val="2"/>
      <charset val="204"/>
    </font>
    <font>
      <sz val="11"/>
      <color indexed="8"/>
      <name val="Calibri"/>
      <family val="2"/>
      <charset val="1"/>
    </font>
    <font>
      <sz val="12"/>
      <color theme="1"/>
      <name val="Times New Roman"/>
      <family val="1"/>
      <charset val="204"/>
    </font>
    <font>
      <sz val="14"/>
      <color theme="1"/>
      <name val="Times New Roman"/>
      <family val="1"/>
      <charset val="204"/>
    </font>
    <font>
      <sz val="13"/>
      <color theme="1"/>
      <name val="Times New Roman"/>
      <family val="1"/>
      <charset val="204"/>
    </font>
    <font>
      <sz val="10"/>
      <color theme="1"/>
      <name val="Arial"/>
      <family val="2"/>
      <charset val="204"/>
    </font>
    <font>
      <b/>
      <sz val="12"/>
      <color theme="1"/>
      <name val="Times New Roman"/>
      <family val="1"/>
      <charset val="204"/>
    </font>
    <font>
      <sz val="12"/>
      <color theme="1"/>
      <name val="Arial"/>
      <family val="2"/>
      <charset val="204"/>
    </font>
    <font>
      <b/>
      <sz val="13"/>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2" fillId="0" borderId="0"/>
    <xf numFmtId="0" fontId="3" fillId="0" borderId="0"/>
  </cellStyleXfs>
  <cellXfs count="52">
    <xf numFmtId="0" fontId="0" fillId="0" borderId="0" xfId="0"/>
    <xf numFmtId="172" fontId="4" fillId="2" borderId="1" xfId="0" applyNumberFormat="1" applyFont="1" applyFill="1" applyBorder="1" applyAlignment="1">
      <alignment horizontal="center" wrapText="1"/>
    </xf>
    <xf numFmtId="0" fontId="5" fillId="2" borderId="0" xfId="2" applyFont="1" applyFill="1" applyBorder="1" applyAlignment="1">
      <alignment horizontal="center" vertical="center" wrapText="1"/>
    </xf>
    <xf numFmtId="1" fontId="5" fillId="2" borderId="0" xfId="2" applyNumberFormat="1" applyFont="1" applyFill="1" applyAlignment="1">
      <alignment horizontal="center" vertical="center" wrapText="1"/>
    </xf>
    <xf numFmtId="0" fontId="6" fillId="2" borderId="0" xfId="2" applyFont="1" applyFill="1" applyBorder="1" applyAlignment="1">
      <alignment horizontal="left" vertical="center" wrapText="1"/>
    </xf>
    <xf numFmtId="0" fontId="5" fillId="2" borderId="0" xfId="2" applyFont="1" applyFill="1" applyAlignment="1">
      <alignment horizontal="center" vertical="center" wrapText="1"/>
    </xf>
    <xf numFmtId="0" fontId="7" fillId="2" borderId="0" xfId="0" applyFont="1" applyFill="1"/>
    <xf numFmtId="1" fontId="4" fillId="2" borderId="1" xfId="2" applyNumberFormat="1" applyFont="1" applyFill="1" applyBorder="1" applyAlignment="1">
      <alignment horizontal="center" vertical="center" wrapText="1"/>
    </xf>
    <xf numFmtId="0" fontId="4" fillId="2" borderId="1" xfId="0" applyFont="1" applyFill="1" applyBorder="1" applyAlignment="1">
      <alignment horizontal="left" wrapText="1"/>
    </xf>
    <xf numFmtId="174" fontId="4" fillId="2" borderId="1" xfId="0" applyNumberFormat="1" applyFont="1" applyFill="1" applyBorder="1" applyAlignment="1">
      <alignment horizontal="center"/>
    </xf>
    <xf numFmtId="174" fontId="4" fillId="2" borderId="1" xfId="0" applyNumberFormat="1" applyFont="1" applyFill="1" applyBorder="1" applyAlignment="1">
      <alignment horizontal="center" wrapText="1"/>
    </xf>
    <xf numFmtId="172" fontId="8" fillId="2" borderId="1" xfId="0" applyNumberFormat="1" applyFont="1" applyFill="1" applyBorder="1" applyAlignment="1">
      <alignment horizontal="center" wrapText="1"/>
    </xf>
    <xf numFmtId="0" fontId="5" fillId="2" borderId="0" xfId="2" applyFont="1" applyFill="1" applyAlignment="1">
      <alignment horizontal="center" wrapText="1"/>
    </xf>
    <xf numFmtId="0" fontId="4" fillId="2" borderId="1" xfId="2" applyFont="1" applyFill="1" applyBorder="1" applyAlignment="1">
      <alignment horizontal="left" wrapText="1"/>
    </xf>
    <xf numFmtId="172" fontId="4" fillId="2" borderId="1" xfId="0" applyNumberFormat="1" applyFont="1" applyFill="1" applyBorder="1" applyAlignment="1">
      <alignment horizontal="center"/>
    </xf>
    <xf numFmtId="0" fontId="5" fillId="2" borderId="0" xfId="2" applyFont="1" applyFill="1" applyAlignment="1">
      <alignment wrapText="1"/>
    </xf>
    <xf numFmtId="0" fontId="4" fillId="2" borderId="1" xfId="0" applyNumberFormat="1" applyFont="1" applyFill="1" applyBorder="1" applyAlignment="1">
      <alignment horizontal="left" wrapText="1"/>
    </xf>
    <xf numFmtId="0" fontId="4" fillId="2" borderId="1" xfId="0" applyFont="1" applyFill="1" applyBorder="1" applyAlignment="1">
      <alignment wrapText="1"/>
    </xf>
    <xf numFmtId="0" fontId="9" fillId="2" borderId="0" xfId="0" applyFont="1" applyFill="1" applyAlignment="1">
      <alignment wrapText="1"/>
    </xf>
    <xf numFmtId="0" fontId="4" fillId="2" borderId="0" xfId="2" applyFont="1" applyFill="1" applyBorder="1" applyAlignment="1">
      <alignment horizontal="center" vertical="center" wrapText="1"/>
    </xf>
    <xf numFmtId="172" fontId="4" fillId="2" borderId="1" xfId="2" applyNumberFormat="1" applyFont="1" applyFill="1" applyBorder="1" applyAlignment="1">
      <alignment horizontal="center" wrapText="1"/>
    </xf>
    <xf numFmtId="0" fontId="4" fillId="2" borderId="0" xfId="2" applyFont="1" applyFill="1" applyAlignment="1">
      <alignment horizontal="center" vertical="center" wrapText="1"/>
    </xf>
    <xf numFmtId="0" fontId="4" fillId="2" borderId="0" xfId="0" applyFont="1" applyFill="1"/>
    <xf numFmtId="172" fontId="4" fillId="2" borderId="1" xfId="0" applyNumberFormat="1" applyFont="1" applyFill="1" applyBorder="1" applyAlignment="1"/>
    <xf numFmtId="2" fontId="4" fillId="2" borderId="1" xfId="2" applyNumberFormat="1" applyFont="1" applyFill="1" applyBorder="1" applyAlignment="1">
      <alignment horizontal="left" wrapText="1"/>
    </xf>
    <xf numFmtId="0" fontId="4" fillId="2" borderId="1" xfId="0" applyFont="1" applyFill="1" applyBorder="1" applyAlignment="1">
      <alignment vertical="center" wrapText="1"/>
    </xf>
    <xf numFmtId="172" fontId="4" fillId="2" borderId="1" xfId="0" applyNumberFormat="1" applyFont="1" applyFill="1" applyBorder="1" applyAlignment="1">
      <alignment wrapText="1"/>
    </xf>
    <xf numFmtId="0" fontId="9" fillId="2" borderId="0" xfId="0" applyFont="1" applyFill="1"/>
    <xf numFmtId="0" fontId="4" fillId="2" borderId="1" xfId="2" applyFont="1" applyFill="1" applyBorder="1" applyAlignment="1">
      <alignment horizontal="left" vertical="center" wrapText="1"/>
    </xf>
    <xf numFmtId="49" fontId="4" fillId="2" borderId="1" xfId="0" applyNumberFormat="1" applyFont="1" applyFill="1" applyBorder="1" applyAlignment="1">
      <alignment horizontal="left" wrapText="1"/>
    </xf>
    <xf numFmtId="0" fontId="4" fillId="2" borderId="1" xfId="0" applyFont="1" applyFill="1" applyBorder="1" applyAlignment="1">
      <alignment horizontal="left" vertical="center" wrapText="1"/>
    </xf>
    <xf numFmtId="0" fontId="10" fillId="2" borderId="0" xfId="2" applyFont="1" applyFill="1" applyAlignment="1">
      <alignment horizontal="center" vertical="center" wrapText="1"/>
    </xf>
    <xf numFmtId="172" fontId="8" fillId="2" borderId="1" xfId="2" applyNumberFormat="1" applyFont="1" applyFill="1" applyBorder="1" applyAlignment="1">
      <alignment horizontal="right" wrapText="1"/>
    </xf>
    <xf numFmtId="0" fontId="6" fillId="2" borderId="0" xfId="2" applyFont="1" applyFill="1" applyAlignment="1">
      <alignment horizontal="center" vertical="center" wrapText="1"/>
    </xf>
    <xf numFmtId="1" fontId="6" fillId="2" borderId="0" xfId="0" applyNumberFormat="1" applyFont="1" applyFill="1" applyAlignment="1">
      <alignment horizontal="center" wrapText="1"/>
    </xf>
    <xf numFmtId="172" fontId="6" fillId="2" borderId="0" xfId="0" applyNumberFormat="1" applyFont="1" applyFill="1" applyAlignment="1">
      <alignment horizontal="center" wrapText="1"/>
    </xf>
    <xf numFmtId="1" fontId="6" fillId="2" borderId="0" xfId="0" applyNumberFormat="1" applyFont="1" applyFill="1" applyAlignment="1">
      <alignment horizontal="left" wrapText="1"/>
    </xf>
    <xf numFmtId="0" fontId="6" fillId="2" borderId="0" xfId="0" applyFont="1" applyFill="1" applyAlignment="1">
      <alignment horizontal="left" wrapText="1"/>
    </xf>
    <xf numFmtId="172" fontId="6" fillId="2" borderId="0" xfId="0" applyNumberFormat="1" applyFont="1" applyFill="1" applyAlignment="1">
      <alignment horizontal="left" wrapText="1"/>
    </xf>
    <xf numFmtId="0" fontId="5" fillId="2" borderId="0" xfId="2" applyFont="1" applyFill="1" applyBorder="1" applyAlignment="1">
      <alignment horizontal="center" wrapText="1"/>
    </xf>
    <xf numFmtId="0" fontId="6" fillId="2" borderId="0" xfId="2" applyFont="1" applyFill="1" applyAlignment="1">
      <alignment horizontal="center" wrapText="1"/>
    </xf>
    <xf numFmtId="0" fontId="4" fillId="2" borderId="1" xfId="2" applyFont="1" applyFill="1" applyBorder="1" applyAlignment="1">
      <alignment horizontal="center" wrapText="1"/>
    </xf>
    <xf numFmtId="1" fontId="4" fillId="2" borderId="1" xfId="2" applyNumberFormat="1" applyFont="1" applyFill="1" applyBorder="1" applyAlignment="1">
      <alignment horizontal="center" vertical="center" wrapText="1"/>
    </xf>
    <xf numFmtId="0" fontId="5" fillId="2" borderId="0" xfId="2" applyFont="1" applyFill="1" applyBorder="1" applyAlignment="1">
      <alignment horizontal="left" wrapText="1"/>
    </xf>
    <xf numFmtId="0" fontId="6" fillId="2" borderId="0" xfId="0" applyFont="1" applyFill="1" applyAlignment="1">
      <alignment horizontal="left" wrapText="1"/>
    </xf>
    <xf numFmtId="1" fontId="4" fillId="2" borderId="1" xfId="2" applyNumberFormat="1" applyFont="1" applyFill="1" applyBorder="1" applyAlignment="1">
      <alignment horizontal="center" vertical="center" wrapText="1"/>
    </xf>
    <xf numFmtId="172" fontId="6" fillId="2" borderId="0" xfId="0" applyNumberFormat="1" applyFont="1" applyFill="1" applyAlignment="1">
      <alignment horizontal="center" wrapText="1"/>
    </xf>
    <xf numFmtId="2" fontId="8" fillId="2" borderId="2" xfId="2" applyNumberFormat="1" applyFont="1" applyFill="1" applyBorder="1" applyAlignment="1">
      <alignment horizontal="center" wrapText="1"/>
    </xf>
    <xf numFmtId="2" fontId="8" fillId="2" borderId="3" xfId="2" applyNumberFormat="1" applyFont="1" applyFill="1" applyBorder="1" applyAlignment="1">
      <alignment horizontal="center" wrapText="1"/>
    </xf>
    <xf numFmtId="0" fontId="5" fillId="2" borderId="4" xfId="2"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wrapText="1"/>
    </xf>
  </cellXfs>
  <cellStyles count="4">
    <cellStyle name="Звичайний 2" xfId="1"/>
    <cellStyle name="Обычный" xfId="0" builtinId="0"/>
    <cellStyle name="Обычный 3" xfId="2"/>
    <cellStyle name="Обычный 4"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4C4C4C"/>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tabSelected="1" view="pageBreakPreview" topLeftCell="B1" zoomScale="85" zoomScaleNormal="85" zoomScaleSheetLayoutView="85" workbookViewId="0">
      <selection activeCell="C10" sqref="C10"/>
    </sheetView>
  </sheetViews>
  <sheetFormatPr defaultColWidth="8.85546875" defaultRowHeight="18.75" x14ac:dyDescent="0.3"/>
  <cols>
    <col min="1" max="1" width="8.85546875" style="5" hidden="1" customWidth="1"/>
    <col min="2" max="2" width="5.140625" style="3" customWidth="1"/>
    <col min="3" max="3" width="84.140625" style="5" customWidth="1"/>
    <col min="4" max="4" width="12.85546875" style="12" customWidth="1"/>
    <col min="5" max="5" width="14.140625" style="12" customWidth="1"/>
    <col min="6" max="6" width="12.5703125" style="12" customWidth="1"/>
    <col min="7" max="7" width="16.28515625" style="5" hidden="1" customWidth="1"/>
    <col min="8" max="8" width="10.85546875" style="5" hidden="1" customWidth="1"/>
    <col min="9" max="11" width="8.85546875" style="5" hidden="1" customWidth="1"/>
    <col min="12" max="16384" width="8.85546875" style="6"/>
  </cols>
  <sheetData>
    <row r="1" spans="1:7" ht="16.149999999999999" customHeight="1" x14ac:dyDescent="0.3">
      <c r="A1" s="2"/>
      <c r="C1" s="4"/>
      <c r="D1" s="43" t="s">
        <v>0</v>
      </c>
      <c r="E1" s="43"/>
      <c r="F1" s="43"/>
    </row>
    <row r="2" spans="1:7" ht="18.75" customHeight="1" x14ac:dyDescent="0.3">
      <c r="A2" s="2"/>
      <c r="C2" s="4"/>
      <c r="D2" s="43" t="s">
        <v>123</v>
      </c>
      <c r="E2" s="43"/>
      <c r="F2" s="43"/>
    </row>
    <row r="3" spans="1:7" ht="18" customHeight="1" x14ac:dyDescent="0.3">
      <c r="A3" s="2"/>
      <c r="C3" s="4"/>
      <c r="D3" s="43" t="s">
        <v>1</v>
      </c>
      <c r="E3" s="43"/>
      <c r="F3" s="43"/>
    </row>
    <row r="4" spans="1:7" ht="16.5" customHeight="1" x14ac:dyDescent="0.3">
      <c r="A4" s="2"/>
      <c r="C4" s="4"/>
      <c r="D4" s="43" t="s">
        <v>2</v>
      </c>
      <c r="E4" s="43"/>
      <c r="F4" s="43"/>
    </row>
    <row r="5" spans="1:7" ht="11.25" customHeight="1" x14ac:dyDescent="0.3">
      <c r="A5" s="2"/>
      <c r="C5" s="4"/>
      <c r="D5" s="43"/>
      <c r="E5" s="43"/>
      <c r="F5" s="43"/>
    </row>
    <row r="6" spans="1:7" ht="14.25" customHeight="1" x14ac:dyDescent="0.3">
      <c r="A6" s="2"/>
      <c r="C6" s="4"/>
      <c r="D6" s="39"/>
      <c r="E6" s="39"/>
    </row>
    <row r="7" spans="1:7" ht="36.75" customHeight="1" x14ac:dyDescent="0.2">
      <c r="A7" s="2"/>
      <c r="B7" s="49" t="s">
        <v>3</v>
      </c>
      <c r="C7" s="49"/>
      <c r="D7" s="49"/>
      <c r="E7" s="49"/>
      <c r="F7" s="49"/>
    </row>
    <row r="8" spans="1:7" ht="21.6" customHeight="1" x14ac:dyDescent="0.25">
      <c r="A8" s="2"/>
      <c r="B8" s="45" t="s">
        <v>89</v>
      </c>
      <c r="C8" s="50" t="s">
        <v>4</v>
      </c>
      <c r="D8" s="51" t="s">
        <v>5</v>
      </c>
      <c r="E8" s="51"/>
      <c r="F8" s="51"/>
    </row>
    <row r="9" spans="1:7" ht="96.75" customHeight="1" x14ac:dyDescent="0.25">
      <c r="A9" s="2"/>
      <c r="B9" s="45"/>
      <c r="C9" s="50"/>
      <c r="D9" s="1" t="s">
        <v>6</v>
      </c>
      <c r="E9" s="1" t="s">
        <v>7</v>
      </c>
      <c r="F9" s="1" t="s">
        <v>8</v>
      </c>
    </row>
    <row r="10" spans="1:7" ht="39" customHeight="1" x14ac:dyDescent="0.3">
      <c r="A10" s="2"/>
      <c r="B10" s="7">
        <v>1</v>
      </c>
      <c r="C10" s="8" t="s">
        <v>103</v>
      </c>
      <c r="D10" s="9">
        <v>3492.9760000000001</v>
      </c>
      <c r="E10" s="10">
        <v>21141.344000000001</v>
      </c>
      <c r="F10" s="11">
        <f t="shared" ref="F10:F94" si="0">D10+E10</f>
        <v>24634.32</v>
      </c>
      <c r="G10" s="12"/>
    </row>
    <row r="11" spans="1:7" ht="38.25" customHeight="1" x14ac:dyDescent="0.25">
      <c r="A11" s="2"/>
      <c r="B11" s="7">
        <v>2</v>
      </c>
      <c r="C11" s="13" t="s">
        <v>9</v>
      </c>
      <c r="D11" s="14">
        <v>465.5</v>
      </c>
      <c r="E11" s="1">
        <v>1244.0999999999999</v>
      </c>
      <c r="F11" s="11">
        <f t="shared" si="0"/>
        <v>1709.6</v>
      </c>
    </row>
    <row r="12" spans="1:7" ht="36.75" customHeight="1" x14ac:dyDescent="0.3">
      <c r="A12" s="2"/>
      <c r="B12" s="42">
        <v>3</v>
      </c>
      <c r="C12" s="13" t="s">
        <v>104</v>
      </c>
      <c r="D12" s="14">
        <v>237.4</v>
      </c>
      <c r="E12" s="1">
        <v>1029.4000000000001</v>
      </c>
      <c r="F12" s="11">
        <f t="shared" si="0"/>
        <v>1266.8000000000002</v>
      </c>
      <c r="G12" s="15"/>
    </row>
    <row r="13" spans="1:7" ht="35.25" customHeight="1" x14ac:dyDescent="0.25">
      <c r="A13" s="2"/>
      <c r="B13" s="42">
        <v>4</v>
      </c>
      <c r="C13" s="13" t="s">
        <v>119</v>
      </c>
      <c r="D13" s="14">
        <v>2782.9</v>
      </c>
      <c r="E13" s="1">
        <v>12752.9</v>
      </c>
      <c r="F13" s="11">
        <f t="shared" si="0"/>
        <v>15535.8</v>
      </c>
    </row>
    <row r="14" spans="1:7" ht="50.25" customHeight="1" x14ac:dyDescent="0.25">
      <c r="A14" s="2"/>
      <c r="B14" s="42">
        <v>5</v>
      </c>
      <c r="C14" s="8" t="s">
        <v>10</v>
      </c>
      <c r="D14" s="23"/>
      <c r="E14" s="14">
        <v>73500</v>
      </c>
      <c r="F14" s="11">
        <f t="shared" si="0"/>
        <v>73500</v>
      </c>
    </row>
    <row r="15" spans="1:7" ht="50.1" customHeight="1" x14ac:dyDescent="0.25">
      <c r="A15" s="2"/>
      <c r="B15" s="42">
        <v>6</v>
      </c>
      <c r="C15" s="8" t="s">
        <v>91</v>
      </c>
      <c r="D15" s="23"/>
      <c r="E15" s="14">
        <v>40000</v>
      </c>
      <c r="F15" s="11">
        <f t="shared" si="0"/>
        <v>40000</v>
      </c>
    </row>
    <row r="16" spans="1:7" ht="49.5" customHeight="1" x14ac:dyDescent="0.25">
      <c r="A16" s="2"/>
      <c r="B16" s="42">
        <v>7</v>
      </c>
      <c r="C16" s="8" t="s">
        <v>11</v>
      </c>
      <c r="D16" s="1">
        <v>90</v>
      </c>
      <c r="E16" s="1"/>
      <c r="F16" s="11">
        <f t="shared" si="0"/>
        <v>90</v>
      </c>
    </row>
    <row r="17" spans="1:6" ht="49.15" customHeight="1" x14ac:dyDescent="0.25">
      <c r="A17" s="2"/>
      <c r="B17" s="42">
        <v>8</v>
      </c>
      <c r="C17" s="16" t="s">
        <v>12</v>
      </c>
      <c r="D17" s="23"/>
      <c r="E17" s="14">
        <v>100000</v>
      </c>
      <c r="F17" s="11">
        <f t="shared" si="0"/>
        <v>100000</v>
      </c>
    </row>
    <row r="18" spans="1:6" ht="54" customHeight="1" x14ac:dyDescent="0.25">
      <c r="A18" s="2"/>
      <c r="B18" s="42">
        <v>9</v>
      </c>
      <c r="C18" s="8" t="s">
        <v>13</v>
      </c>
      <c r="D18" s="1">
        <v>200</v>
      </c>
      <c r="E18" s="1"/>
      <c r="F18" s="11">
        <f t="shared" si="0"/>
        <v>200</v>
      </c>
    </row>
    <row r="19" spans="1:6" ht="48.75" customHeight="1" x14ac:dyDescent="0.25">
      <c r="A19" s="2"/>
      <c r="B19" s="42">
        <v>10</v>
      </c>
      <c r="C19" s="8" t="s">
        <v>120</v>
      </c>
      <c r="D19" s="23"/>
      <c r="E19" s="14">
        <v>60000</v>
      </c>
      <c r="F19" s="11">
        <f t="shared" si="0"/>
        <v>60000</v>
      </c>
    </row>
    <row r="20" spans="1:6" ht="46.5" customHeight="1" x14ac:dyDescent="0.25">
      <c r="A20" s="2"/>
      <c r="B20" s="42">
        <v>11</v>
      </c>
      <c r="C20" s="8" t="s">
        <v>14</v>
      </c>
      <c r="D20" s="23"/>
      <c r="E20" s="1">
        <v>290</v>
      </c>
      <c r="F20" s="11">
        <f t="shared" si="0"/>
        <v>290</v>
      </c>
    </row>
    <row r="21" spans="1:6" ht="49.9" customHeight="1" x14ac:dyDescent="0.25">
      <c r="A21" s="2"/>
      <c r="B21" s="42">
        <v>12</v>
      </c>
      <c r="C21" s="8" t="s">
        <v>15</v>
      </c>
      <c r="D21" s="23"/>
      <c r="E21" s="14">
        <v>41400</v>
      </c>
      <c r="F21" s="11">
        <f t="shared" si="0"/>
        <v>41400</v>
      </c>
    </row>
    <row r="22" spans="1:6" ht="53.25" customHeight="1" x14ac:dyDescent="0.25">
      <c r="A22" s="2"/>
      <c r="B22" s="42">
        <v>13</v>
      </c>
      <c r="C22" s="8" t="s">
        <v>16</v>
      </c>
      <c r="D22" s="1">
        <v>280</v>
      </c>
      <c r="E22" s="1"/>
      <c r="F22" s="11">
        <f t="shared" si="0"/>
        <v>280</v>
      </c>
    </row>
    <row r="23" spans="1:6" ht="49.5" customHeight="1" x14ac:dyDescent="0.25">
      <c r="A23" s="2"/>
      <c r="B23" s="42">
        <v>14</v>
      </c>
      <c r="C23" s="8" t="s">
        <v>17</v>
      </c>
      <c r="D23" s="23"/>
      <c r="E23" s="1">
        <v>700</v>
      </c>
      <c r="F23" s="11">
        <f t="shared" si="0"/>
        <v>700</v>
      </c>
    </row>
    <row r="24" spans="1:6" ht="48.75" customHeight="1" x14ac:dyDescent="0.25">
      <c r="A24" s="2"/>
      <c r="B24" s="42">
        <v>15</v>
      </c>
      <c r="C24" s="8" t="s">
        <v>18</v>
      </c>
      <c r="D24" s="23"/>
      <c r="E24" s="1">
        <v>180</v>
      </c>
      <c r="F24" s="11">
        <f t="shared" si="0"/>
        <v>180</v>
      </c>
    </row>
    <row r="25" spans="1:6" s="5" customFormat="1" ht="52.15" customHeight="1" x14ac:dyDescent="0.25">
      <c r="A25" s="2"/>
      <c r="B25" s="42">
        <v>16</v>
      </c>
      <c r="C25" s="17" t="s">
        <v>100</v>
      </c>
      <c r="D25" s="23"/>
      <c r="E25" s="1">
        <v>40200</v>
      </c>
      <c r="F25" s="11">
        <f t="shared" si="0"/>
        <v>40200</v>
      </c>
    </row>
    <row r="26" spans="1:6" ht="51.75" customHeight="1" x14ac:dyDescent="0.25">
      <c r="A26" s="2"/>
      <c r="B26" s="42">
        <v>17</v>
      </c>
      <c r="C26" s="8" t="s">
        <v>19</v>
      </c>
      <c r="D26" s="23"/>
      <c r="E26" s="1">
        <v>140</v>
      </c>
      <c r="F26" s="11">
        <f t="shared" si="0"/>
        <v>140</v>
      </c>
    </row>
    <row r="27" spans="1:6" ht="48.75" customHeight="1" x14ac:dyDescent="0.25">
      <c r="A27" s="2"/>
      <c r="B27" s="42">
        <v>18</v>
      </c>
      <c r="C27" s="8" t="s">
        <v>20</v>
      </c>
      <c r="D27" s="1">
        <v>20</v>
      </c>
      <c r="E27" s="1"/>
      <c r="F27" s="11">
        <f t="shared" si="0"/>
        <v>20</v>
      </c>
    </row>
    <row r="28" spans="1:6" ht="48" customHeight="1" x14ac:dyDescent="0.25">
      <c r="A28" s="2"/>
      <c r="B28" s="42">
        <v>19</v>
      </c>
      <c r="C28" s="8" t="s">
        <v>98</v>
      </c>
      <c r="D28" s="1"/>
      <c r="E28" s="1">
        <v>45000</v>
      </c>
      <c r="F28" s="11">
        <f t="shared" si="0"/>
        <v>45000</v>
      </c>
    </row>
    <row r="29" spans="1:6" ht="39.75" customHeight="1" x14ac:dyDescent="0.25">
      <c r="A29" s="2"/>
      <c r="B29" s="42">
        <v>20</v>
      </c>
      <c r="C29" s="28" t="s">
        <v>114</v>
      </c>
      <c r="D29" s="41">
        <v>4286.46</v>
      </c>
      <c r="E29" s="41">
        <v>10000</v>
      </c>
      <c r="F29" s="11">
        <f t="shared" si="0"/>
        <v>14286.46</v>
      </c>
    </row>
    <row r="30" spans="1:6" ht="51" customHeight="1" x14ac:dyDescent="0.25">
      <c r="A30" s="2"/>
      <c r="B30" s="42">
        <v>21</v>
      </c>
      <c r="C30" s="8" t="s">
        <v>21</v>
      </c>
      <c r="D30" s="23"/>
      <c r="E30" s="14">
        <v>34500</v>
      </c>
      <c r="F30" s="11">
        <f t="shared" si="0"/>
        <v>34500</v>
      </c>
    </row>
    <row r="31" spans="1:6" ht="51" customHeight="1" x14ac:dyDescent="0.25">
      <c r="A31" s="2"/>
      <c r="B31" s="42">
        <v>22</v>
      </c>
      <c r="C31" s="8" t="s">
        <v>22</v>
      </c>
      <c r="D31" s="23"/>
      <c r="E31" s="14">
        <v>39100</v>
      </c>
      <c r="F31" s="11">
        <f t="shared" si="0"/>
        <v>39100</v>
      </c>
    </row>
    <row r="32" spans="1:6" ht="48" customHeight="1" x14ac:dyDescent="0.25">
      <c r="A32" s="2"/>
      <c r="B32" s="42">
        <v>23</v>
      </c>
      <c r="C32" s="8" t="s">
        <v>23</v>
      </c>
      <c r="D32" s="1"/>
      <c r="E32" s="1">
        <v>120</v>
      </c>
      <c r="F32" s="11">
        <f t="shared" si="0"/>
        <v>120</v>
      </c>
    </row>
    <row r="33" spans="1:6" ht="53.25" customHeight="1" x14ac:dyDescent="0.25">
      <c r="A33" s="2"/>
      <c r="B33" s="42">
        <v>24</v>
      </c>
      <c r="C33" s="8" t="s">
        <v>24</v>
      </c>
      <c r="D33" s="1">
        <v>50</v>
      </c>
      <c r="E33" s="1"/>
      <c r="F33" s="11">
        <f t="shared" si="0"/>
        <v>50</v>
      </c>
    </row>
    <row r="34" spans="1:6" ht="50.25" customHeight="1" x14ac:dyDescent="0.25">
      <c r="A34" s="2"/>
      <c r="B34" s="42">
        <v>25</v>
      </c>
      <c r="C34" s="8" t="s">
        <v>99</v>
      </c>
      <c r="D34" s="1"/>
      <c r="E34" s="1">
        <v>35000</v>
      </c>
      <c r="F34" s="11">
        <f t="shared" si="0"/>
        <v>35000</v>
      </c>
    </row>
    <row r="35" spans="1:6" ht="50.25" customHeight="1" x14ac:dyDescent="0.25">
      <c r="A35" s="2"/>
      <c r="B35" s="42">
        <v>26</v>
      </c>
      <c r="C35" s="8" t="s">
        <v>92</v>
      </c>
      <c r="D35" s="1"/>
      <c r="E35" s="1">
        <v>35000</v>
      </c>
      <c r="F35" s="11">
        <f t="shared" si="0"/>
        <v>35000</v>
      </c>
    </row>
    <row r="36" spans="1:6" ht="51.75" customHeight="1" x14ac:dyDescent="0.25">
      <c r="A36" s="2"/>
      <c r="B36" s="42">
        <v>27</v>
      </c>
      <c r="C36" s="8" t="s">
        <v>25</v>
      </c>
      <c r="D36" s="1"/>
      <c r="E36" s="1">
        <v>300</v>
      </c>
      <c r="F36" s="11">
        <f t="shared" si="0"/>
        <v>300</v>
      </c>
    </row>
    <row r="37" spans="1:6" ht="48.75" customHeight="1" x14ac:dyDescent="0.25">
      <c r="A37" s="2"/>
      <c r="B37" s="42">
        <v>28</v>
      </c>
      <c r="C37" s="8" t="s">
        <v>26</v>
      </c>
      <c r="D37" s="1"/>
      <c r="E37" s="1">
        <v>160</v>
      </c>
      <c r="F37" s="11">
        <f t="shared" si="0"/>
        <v>160</v>
      </c>
    </row>
    <row r="38" spans="1:6" ht="51.75" customHeight="1" x14ac:dyDescent="0.25">
      <c r="A38" s="2"/>
      <c r="B38" s="42">
        <v>29</v>
      </c>
      <c r="C38" s="8" t="s">
        <v>27</v>
      </c>
      <c r="D38" s="1">
        <v>60</v>
      </c>
      <c r="E38" s="1"/>
      <c r="F38" s="11">
        <f t="shared" si="0"/>
        <v>60</v>
      </c>
    </row>
    <row r="39" spans="1:6" ht="52.5" customHeight="1" x14ac:dyDescent="0.25">
      <c r="A39" s="2"/>
      <c r="B39" s="42">
        <v>30</v>
      </c>
      <c r="C39" s="8" t="s">
        <v>28</v>
      </c>
      <c r="D39" s="1"/>
      <c r="E39" s="1">
        <v>298</v>
      </c>
      <c r="F39" s="11">
        <f t="shared" si="0"/>
        <v>298</v>
      </c>
    </row>
    <row r="40" spans="1:6" ht="51" customHeight="1" x14ac:dyDescent="0.25">
      <c r="A40" s="2"/>
      <c r="B40" s="42">
        <v>31</v>
      </c>
      <c r="C40" s="8" t="s">
        <v>29</v>
      </c>
      <c r="D40" s="1"/>
      <c r="E40" s="1">
        <v>660</v>
      </c>
      <c r="F40" s="11">
        <f t="shared" si="0"/>
        <v>660</v>
      </c>
    </row>
    <row r="41" spans="1:6" ht="51" customHeight="1" x14ac:dyDescent="0.25">
      <c r="A41" s="2"/>
      <c r="B41" s="42">
        <v>32</v>
      </c>
      <c r="C41" s="8" t="s">
        <v>30</v>
      </c>
      <c r="D41" s="1">
        <v>30</v>
      </c>
      <c r="E41" s="1"/>
      <c r="F41" s="11">
        <f t="shared" si="0"/>
        <v>30</v>
      </c>
    </row>
    <row r="42" spans="1:6" ht="51.75" customHeight="1" x14ac:dyDescent="0.25">
      <c r="A42" s="2"/>
      <c r="B42" s="42">
        <v>33</v>
      </c>
      <c r="C42" s="8" t="s">
        <v>93</v>
      </c>
      <c r="D42" s="1"/>
      <c r="E42" s="1">
        <v>35000</v>
      </c>
      <c r="F42" s="11">
        <f t="shared" si="0"/>
        <v>35000</v>
      </c>
    </row>
    <row r="43" spans="1:6" ht="49.5" customHeight="1" x14ac:dyDescent="0.25">
      <c r="A43" s="2"/>
      <c r="B43" s="42">
        <v>34</v>
      </c>
      <c r="C43" s="8" t="s">
        <v>31</v>
      </c>
      <c r="D43" s="1"/>
      <c r="E43" s="1">
        <v>178</v>
      </c>
      <c r="F43" s="11">
        <f t="shared" si="0"/>
        <v>178</v>
      </c>
    </row>
    <row r="44" spans="1:6" ht="51.75" customHeight="1" x14ac:dyDescent="0.25">
      <c r="A44" s="2"/>
      <c r="B44" s="42">
        <v>35</v>
      </c>
      <c r="C44" s="8" t="s">
        <v>121</v>
      </c>
      <c r="D44" s="23"/>
      <c r="E44" s="14">
        <v>35200</v>
      </c>
      <c r="F44" s="11">
        <f t="shared" si="0"/>
        <v>35200</v>
      </c>
    </row>
    <row r="45" spans="1:6" ht="48.75" customHeight="1" x14ac:dyDescent="0.25">
      <c r="A45" s="2"/>
      <c r="B45" s="42">
        <v>36</v>
      </c>
      <c r="C45" s="8" t="s">
        <v>32</v>
      </c>
      <c r="D45" s="1"/>
      <c r="E45" s="1">
        <v>300</v>
      </c>
      <c r="F45" s="11">
        <f t="shared" si="0"/>
        <v>300</v>
      </c>
    </row>
    <row r="46" spans="1:6" ht="48" customHeight="1" x14ac:dyDescent="0.25">
      <c r="A46" s="2"/>
      <c r="B46" s="42">
        <v>37</v>
      </c>
      <c r="C46" s="8" t="s">
        <v>33</v>
      </c>
      <c r="D46" s="1">
        <v>60</v>
      </c>
      <c r="E46" s="1"/>
      <c r="F46" s="11">
        <f t="shared" si="0"/>
        <v>60</v>
      </c>
    </row>
    <row r="47" spans="1:6" ht="46.5" customHeight="1" x14ac:dyDescent="0.25">
      <c r="A47" s="2"/>
      <c r="B47" s="42">
        <v>38</v>
      </c>
      <c r="C47" s="8" t="s">
        <v>34</v>
      </c>
      <c r="D47" s="1"/>
      <c r="E47" s="1">
        <v>300</v>
      </c>
      <c r="F47" s="11">
        <f t="shared" si="0"/>
        <v>300</v>
      </c>
    </row>
    <row r="48" spans="1:6" ht="53.25" customHeight="1" x14ac:dyDescent="0.25">
      <c r="A48" s="2"/>
      <c r="B48" s="42">
        <v>39</v>
      </c>
      <c r="C48" s="8" t="s">
        <v>35</v>
      </c>
      <c r="D48" s="23"/>
      <c r="E48" s="14">
        <v>34900</v>
      </c>
      <c r="F48" s="11">
        <f t="shared" si="0"/>
        <v>34900</v>
      </c>
    </row>
    <row r="49" spans="1:11" ht="49.5" customHeight="1" x14ac:dyDescent="0.25">
      <c r="A49" s="2"/>
      <c r="B49" s="42">
        <v>40</v>
      </c>
      <c r="C49" s="8" t="s">
        <v>94</v>
      </c>
      <c r="D49" s="23"/>
      <c r="E49" s="14">
        <v>35000</v>
      </c>
      <c r="F49" s="11">
        <f t="shared" si="0"/>
        <v>35000</v>
      </c>
    </row>
    <row r="50" spans="1:11" ht="47.25" customHeight="1" x14ac:dyDescent="0.25">
      <c r="A50" s="2"/>
      <c r="B50" s="42">
        <v>41</v>
      </c>
      <c r="C50" s="8" t="s">
        <v>95</v>
      </c>
      <c r="D50" s="23"/>
      <c r="E50" s="14">
        <v>35000</v>
      </c>
      <c r="F50" s="11">
        <f t="shared" si="0"/>
        <v>35000</v>
      </c>
    </row>
    <row r="51" spans="1:11" ht="50.25" customHeight="1" x14ac:dyDescent="0.25">
      <c r="A51" s="2"/>
      <c r="B51" s="42">
        <v>42</v>
      </c>
      <c r="C51" s="8" t="s">
        <v>36</v>
      </c>
      <c r="D51" s="1"/>
      <c r="E51" s="1">
        <v>298</v>
      </c>
      <c r="F51" s="11">
        <f t="shared" si="0"/>
        <v>298</v>
      </c>
    </row>
    <row r="52" spans="1:11" ht="53.25" customHeight="1" x14ac:dyDescent="0.25">
      <c r="A52" s="2"/>
      <c r="B52" s="42">
        <v>43</v>
      </c>
      <c r="C52" s="8" t="s">
        <v>37</v>
      </c>
      <c r="D52" s="23"/>
      <c r="E52" s="14">
        <v>37600</v>
      </c>
      <c r="F52" s="11">
        <f t="shared" si="0"/>
        <v>37600</v>
      </c>
    </row>
    <row r="53" spans="1:11" ht="51" customHeight="1" x14ac:dyDescent="0.25">
      <c r="A53" s="2"/>
      <c r="B53" s="42">
        <v>44</v>
      </c>
      <c r="C53" s="8" t="s">
        <v>38</v>
      </c>
      <c r="D53" s="23"/>
      <c r="E53" s="14">
        <v>36600</v>
      </c>
      <c r="F53" s="11">
        <f t="shared" si="0"/>
        <v>36600</v>
      </c>
    </row>
    <row r="54" spans="1:11" ht="55.5" customHeight="1" x14ac:dyDescent="0.25">
      <c r="A54" s="2"/>
      <c r="B54" s="42">
        <v>45</v>
      </c>
      <c r="C54" s="28" t="s">
        <v>113</v>
      </c>
      <c r="D54" s="41"/>
      <c r="E54" s="20">
        <v>300</v>
      </c>
      <c r="F54" s="11">
        <f t="shared" si="0"/>
        <v>300</v>
      </c>
    </row>
    <row r="55" spans="1:11" ht="62.25" customHeight="1" x14ac:dyDescent="0.25">
      <c r="A55" s="2"/>
      <c r="B55" s="42">
        <v>46</v>
      </c>
      <c r="C55" s="13" t="s">
        <v>88</v>
      </c>
      <c r="D55" s="14">
        <v>70</v>
      </c>
      <c r="E55" s="1">
        <v>3300</v>
      </c>
      <c r="F55" s="11">
        <f t="shared" si="0"/>
        <v>3370</v>
      </c>
    </row>
    <row r="56" spans="1:11" ht="50.25" customHeight="1" x14ac:dyDescent="0.25">
      <c r="A56" s="2"/>
      <c r="B56" s="42">
        <v>47</v>
      </c>
      <c r="C56" s="17" t="s">
        <v>84</v>
      </c>
      <c r="D56" s="14">
        <v>70</v>
      </c>
      <c r="E56" s="1">
        <v>10259</v>
      </c>
      <c r="F56" s="11">
        <f t="shared" si="0"/>
        <v>10329</v>
      </c>
      <c r="G56" s="18"/>
    </row>
    <row r="57" spans="1:11" ht="63.75" customHeight="1" x14ac:dyDescent="0.25">
      <c r="A57" s="2"/>
      <c r="B57" s="42">
        <v>48</v>
      </c>
      <c r="C57" s="13" t="s">
        <v>83</v>
      </c>
      <c r="D57" s="14">
        <v>70</v>
      </c>
      <c r="E57" s="1">
        <v>3400</v>
      </c>
      <c r="F57" s="11">
        <f t="shared" si="0"/>
        <v>3470</v>
      </c>
    </row>
    <row r="58" spans="1:11" s="22" customFormat="1" ht="63.75" customHeight="1" x14ac:dyDescent="0.25">
      <c r="A58" s="19"/>
      <c r="B58" s="42">
        <v>49</v>
      </c>
      <c r="C58" s="13" t="s">
        <v>108</v>
      </c>
      <c r="D58" s="20">
        <v>500</v>
      </c>
      <c r="E58" s="20">
        <v>24500</v>
      </c>
      <c r="F58" s="11">
        <f t="shared" si="0"/>
        <v>25000</v>
      </c>
      <c r="G58" s="21"/>
      <c r="H58" s="21"/>
      <c r="I58" s="21"/>
      <c r="J58" s="21"/>
      <c r="K58" s="21"/>
    </row>
    <row r="59" spans="1:11" ht="62.25" customHeight="1" x14ac:dyDescent="0.25">
      <c r="A59" s="2"/>
      <c r="B59" s="42">
        <v>50</v>
      </c>
      <c r="C59" s="13" t="s">
        <v>118</v>
      </c>
      <c r="D59" s="14">
        <v>4056.7</v>
      </c>
      <c r="E59" s="1">
        <v>15457.3</v>
      </c>
      <c r="F59" s="11">
        <f t="shared" si="0"/>
        <v>19514</v>
      </c>
    </row>
    <row r="60" spans="1:11" ht="63.75" customHeight="1" x14ac:dyDescent="0.25">
      <c r="A60" s="2"/>
      <c r="B60" s="42">
        <v>51</v>
      </c>
      <c r="C60" s="13" t="s">
        <v>105</v>
      </c>
      <c r="D60" s="14"/>
      <c r="E60" s="1">
        <v>150000</v>
      </c>
      <c r="F60" s="11">
        <f t="shared" si="0"/>
        <v>150000</v>
      </c>
    </row>
    <row r="61" spans="1:11" ht="49.5" customHeight="1" x14ac:dyDescent="0.25">
      <c r="A61" s="2"/>
      <c r="B61" s="42">
        <v>52</v>
      </c>
      <c r="C61" s="13" t="s">
        <v>117</v>
      </c>
      <c r="D61" s="14">
        <v>3423.8</v>
      </c>
      <c r="E61" s="1">
        <v>17227.2</v>
      </c>
      <c r="F61" s="11">
        <f t="shared" si="0"/>
        <v>20651</v>
      </c>
    </row>
    <row r="62" spans="1:11" ht="63.75" customHeight="1" x14ac:dyDescent="0.25">
      <c r="A62" s="2"/>
      <c r="B62" s="42">
        <v>53</v>
      </c>
      <c r="C62" s="8" t="s">
        <v>39</v>
      </c>
      <c r="D62" s="14"/>
      <c r="E62" s="1">
        <v>68900</v>
      </c>
      <c r="F62" s="11">
        <f t="shared" si="0"/>
        <v>68900</v>
      </c>
    </row>
    <row r="63" spans="1:11" ht="52.5" customHeight="1" x14ac:dyDescent="0.25">
      <c r="A63" s="2"/>
      <c r="B63" s="42">
        <v>54</v>
      </c>
      <c r="C63" s="28" t="s">
        <v>109</v>
      </c>
      <c r="D63" s="41"/>
      <c r="E63" s="20">
        <v>890</v>
      </c>
      <c r="F63" s="11">
        <f t="shared" si="0"/>
        <v>890</v>
      </c>
    </row>
    <row r="64" spans="1:11" ht="34.5" customHeight="1" x14ac:dyDescent="0.25">
      <c r="A64" s="2"/>
      <c r="B64" s="42">
        <v>55</v>
      </c>
      <c r="C64" s="8" t="s">
        <v>40</v>
      </c>
      <c r="D64" s="14"/>
      <c r="E64" s="14">
        <v>6046.9</v>
      </c>
      <c r="F64" s="11">
        <f t="shared" si="0"/>
        <v>6046.9</v>
      </c>
    </row>
    <row r="65" spans="1:6" ht="37.5" customHeight="1" x14ac:dyDescent="0.25">
      <c r="A65" s="2"/>
      <c r="B65" s="42">
        <v>56</v>
      </c>
      <c r="C65" s="13" t="s">
        <v>116</v>
      </c>
      <c r="D65" s="14">
        <v>2963</v>
      </c>
      <c r="E65" s="1">
        <v>13485.8</v>
      </c>
      <c r="F65" s="11">
        <f t="shared" si="0"/>
        <v>16448.8</v>
      </c>
    </row>
    <row r="66" spans="1:6" ht="48" customHeight="1" x14ac:dyDescent="0.25">
      <c r="A66" s="2"/>
      <c r="B66" s="42">
        <v>57</v>
      </c>
      <c r="C66" s="8" t="s">
        <v>41</v>
      </c>
      <c r="D66" s="23"/>
      <c r="E66" s="14">
        <v>34900</v>
      </c>
      <c r="F66" s="11">
        <f t="shared" si="0"/>
        <v>34900</v>
      </c>
    </row>
    <row r="67" spans="1:6" ht="34.5" customHeight="1" x14ac:dyDescent="0.25">
      <c r="A67" s="2"/>
      <c r="B67" s="42">
        <v>58</v>
      </c>
      <c r="C67" s="8" t="s">
        <v>42</v>
      </c>
      <c r="D67" s="23"/>
      <c r="E67" s="14">
        <v>35000</v>
      </c>
      <c r="F67" s="11">
        <f t="shared" si="0"/>
        <v>35000</v>
      </c>
    </row>
    <row r="68" spans="1:6" ht="35.25" customHeight="1" x14ac:dyDescent="0.25">
      <c r="A68" s="2"/>
      <c r="B68" s="42">
        <v>59</v>
      </c>
      <c r="C68" s="17" t="s">
        <v>43</v>
      </c>
      <c r="D68" s="1"/>
      <c r="E68" s="1">
        <v>800</v>
      </c>
      <c r="F68" s="11">
        <f t="shared" si="0"/>
        <v>800</v>
      </c>
    </row>
    <row r="69" spans="1:6" ht="32.25" customHeight="1" x14ac:dyDescent="0.25">
      <c r="A69" s="2"/>
      <c r="B69" s="42">
        <v>60</v>
      </c>
      <c r="C69" s="17" t="s">
        <v>44</v>
      </c>
      <c r="D69" s="1">
        <v>200</v>
      </c>
      <c r="E69" s="1"/>
      <c r="F69" s="11">
        <f t="shared" si="0"/>
        <v>200</v>
      </c>
    </row>
    <row r="70" spans="1:6" ht="34.5" customHeight="1" x14ac:dyDescent="0.25">
      <c r="A70" s="2"/>
      <c r="B70" s="42">
        <v>61</v>
      </c>
      <c r="C70" s="13" t="s">
        <v>45</v>
      </c>
      <c r="D70" s="14">
        <v>9985.1219999999994</v>
      </c>
      <c r="E70" s="1">
        <v>90000</v>
      </c>
      <c r="F70" s="11">
        <f t="shared" si="0"/>
        <v>99985.122000000003</v>
      </c>
    </row>
    <row r="71" spans="1:6" ht="47.25" customHeight="1" x14ac:dyDescent="0.25">
      <c r="A71" s="2"/>
      <c r="B71" s="42">
        <v>62</v>
      </c>
      <c r="C71" s="13" t="s">
        <v>122</v>
      </c>
      <c r="D71" s="14"/>
      <c r="E71" s="1">
        <v>5816</v>
      </c>
      <c r="F71" s="11">
        <f t="shared" si="0"/>
        <v>5816</v>
      </c>
    </row>
    <row r="72" spans="1:6" s="21" customFormat="1" ht="48" customHeight="1" x14ac:dyDescent="0.25">
      <c r="A72" s="19"/>
      <c r="B72" s="42">
        <v>63</v>
      </c>
      <c r="C72" s="17" t="s">
        <v>96</v>
      </c>
      <c r="D72" s="23"/>
      <c r="E72" s="14">
        <v>34000</v>
      </c>
      <c r="F72" s="11">
        <f t="shared" si="0"/>
        <v>34000</v>
      </c>
    </row>
    <row r="73" spans="1:6" ht="32.25" customHeight="1" x14ac:dyDescent="0.25">
      <c r="A73" s="2"/>
      <c r="B73" s="42">
        <v>64</v>
      </c>
      <c r="C73" s="13" t="s">
        <v>46</v>
      </c>
      <c r="D73" s="14">
        <v>3831.4</v>
      </c>
      <c r="E73" s="1">
        <v>17795.2</v>
      </c>
      <c r="F73" s="11">
        <f t="shared" si="0"/>
        <v>21626.600000000002</v>
      </c>
    </row>
    <row r="74" spans="1:6" ht="47.25" customHeight="1" x14ac:dyDescent="0.25">
      <c r="A74" s="2"/>
      <c r="B74" s="42">
        <v>65</v>
      </c>
      <c r="C74" s="8" t="s">
        <v>102</v>
      </c>
      <c r="D74" s="23"/>
      <c r="E74" s="14">
        <v>142600</v>
      </c>
      <c r="F74" s="11">
        <f t="shared" si="0"/>
        <v>142600</v>
      </c>
    </row>
    <row r="75" spans="1:6" ht="49.5" customHeight="1" x14ac:dyDescent="0.25">
      <c r="A75" s="2"/>
      <c r="B75" s="42">
        <v>66</v>
      </c>
      <c r="C75" s="8" t="s">
        <v>47</v>
      </c>
      <c r="D75" s="23"/>
      <c r="E75" s="14">
        <v>35300</v>
      </c>
      <c r="F75" s="11">
        <f t="shared" si="0"/>
        <v>35300</v>
      </c>
    </row>
    <row r="76" spans="1:6" ht="31.5" customHeight="1" x14ac:dyDescent="0.25">
      <c r="A76" s="2"/>
      <c r="B76" s="42">
        <v>67</v>
      </c>
      <c r="C76" s="8" t="s">
        <v>48</v>
      </c>
      <c r="D76" s="23"/>
      <c r="E76" s="14">
        <v>34200</v>
      </c>
      <c r="F76" s="11">
        <f t="shared" si="0"/>
        <v>34200</v>
      </c>
    </row>
    <row r="77" spans="1:6" ht="33.75" customHeight="1" x14ac:dyDescent="0.25">
      <c r="A77" s="2"/>
      <c r="B77" s="42">
        <v>68</v>
      </c>
      <c r="C77" s="24" t="s">
        <v>49</v>
      </c>
      <c r="D77" s="14">
        <v>70</v>
      </c>
      <c r="E77" s="1">
        <v>5372</v>
      </c>
      <c r="F77" s="11">
        <f t="shared" si="0"/>
        <v>5442</v>
      </c>
    </row>
    <row r="78" spans="1:6" ht="48" customHeight="1" x14ac:dyDescent="0.25">
      <c r="A78" s="2"/>
      <c r="B78" s="42">
        <v>69</v>
      </c>
      <c r="C78" s="8" t="s">
        <v>50</v>
      </c>
      <c r="D78" s="14"/>
      <c r="E78" s="1">
        <v>9700</v>
      </c>
      <c r="F78" s="11">
        <f t="shared" si="0"/>
        <v>9700</v>
      </c>
    </row>
    <row r="79" spans="1:6" ht="35.25" customHeight="1" x14ac:dyDescent="0.25">
      <c r="A79" s="2"/>
      <c r="B79" s="42">
        <v>70</v>
      </c>
      <c r="C79" s="24" t="s">
        <v>90</v>
      </c>
      <c r="D79" s="14">
        <v>6434</v>
      </c>
      <c r="E79" s="1">
        <v>8366</v>
      </c>
      <c r="F79" s="11">
        <f t="shared" si="0"/>
        <v>14800</v>
      </c>
    </row>
    <row r="80" spans="1:6" ht="36" customHeight="1" x14ac:dyDescent="0.25">
      <c r="A80" s="2"/>
      <c r="B80" s="42">
        <v>71</v>
      </c>
      <c r="C80" s="24" t="s">
        <v>51</v>
      </c>
      <c r="D80" s="14">
        <v>1140.8</v>
      </c>
      <c r="E80" s="1">
        <v>10170</v>
      </c>
      <c r="F80" s="11">
        <f t="shared" si="0"/>
        <v>11310.8</v>
      </c>
    </row>
    <row r="81" spans="1:11" ht="33.75" customHeight="1" x14ac:dyDescent="0.25">
      <c r="A81" s="2"/>
      <c r="B81" s="42">
        <v>72</v>
      </c>
      <c r="C81" s="13" t="s">
        <v>52</v>
      </c>
      <c r="D81" s="14">
        <v>1920</v>
      </c>
      <c r="E81" s="1">
        <v>17280</v>
      </c>
      <c r="F81" s="11">
        <f t="shared" si="0"/>
        <v>19200</v>
      </c>
    </row>
    <row r="82" spans="1:11" ht="31.5" customHeight="1" x14ac:dyDescent="0.25">
      <c r="A82" s="2"/>
      <c r="B82" s="42">
        <v>73</v>
      </c>
      <c r="C82" s="24" t="s">
        <v>53</v>
      </c>
      <c r="D82" s="14"/>
      <c r="E82" s="1">
        <v>350</v>
      </c>
      <c r="F82" s="11">
        <f t="shared" si="0"/>
        <v>350</v>
      </c>
    </row>
    <row r="83" spans="1:11" ht="53.25" customHeight="1" x14ac:dyDescent="0.25">
      <c r="A83" s="2"/>
      <c r="B83" s="42">
        <v>74</v>
      </c>
      <c r="C83" s="28" t="s">
        <v>112</v>
      </c>
      <c r="D83" s="41"/>
      <c r="E83" s="20">
        <v>1000</v>
      </c>
      <c r="F83" s="11">
        <f t="shared" si="0"/>
        <v>1000</v>
      </c>
    </row>
    <row r="84" spans="1:11" ht="33" customHeight="1" x14ac:dyDescent="0.25">
      <c r="A84" s="2"/>
      <c r="B84" s="42">
        <v>75</v>
      </c>
      <c r="C84" s="13" t="s">
        <v>54</v>
      </c>
      <c r="D84" s="23"/>
      <c r="E84" s="14">
        <v>8862.2999999999993</v>
      </c>
      <c r="F84" s="11">
        <f t="shared" si="0"/>
        <v>8862.2999999999993</v>
      </c>
    </row>
    <row r="85" spans="1:11" ht="50.25" customHeight="1" x14ac:dyDescent="0.25">
      <c r="A85" s="2"/>
      <c r="B85" s="42">
        <v>76</v>
      </c>
      <c r="C85" s="13" t="s">
        <v>55</v>
      </c>
      <c r="D85" s="23"/>
      <c r="E85" s="14">
        <v>3000</v>
      </c>
      <c r="F85" s="11">
        <f t="shared" si="0"/>
        <v>3000</v>
      </c>
    </row>
    <row r="86" spans="1:11" ht="32.25" customHeight="1" x14ac:dyDescent="0.25">
      <c r="A86" s="2"/>
      <c r="B86" s="42">
        <v>77</v>
      </c>
      <c r="C86" s="13" t="s">
        <v>101</v>
      </c>
      <c r="D86" s="23"/>
      <c r="E86" s="14">
        <v>3500</v>
      </c>
      <c r="F86" s="11">
        <f t="shared" si="0"/>
        <v>3500</v>
      </c>
    </row>
    <row r="87" spans="1:11" ht="24" customHeight="1" x14ac:dyDescent="0.25">
      <c r="A87" s="2"/>
      <c r="B87" s="42">
        <v>78</v>
      </c>
      <c r="C87" s="13" t="s">
        <v>56</v>
      </c>
      <c r="D87" s="23"/>
      <c r="E87" s="14">
        <v>4917</v>
      </c>
      <c r="F87" s="11">
        <f t="shared" si="0"/>
        <v>4917</v>
      </c>
    </row>
    <row r="88" spans="1:11" ht="33.75" customHeight="1" x14ac:dyDescent="0.25">
      <c r="A88" s="2"/>
      <c r="B88" s="42">
        <v>79</v>
      </c>
      <c r="C88" s="13" t="s">
        <v>57</v>
      </c>
      <c r="D88" s="23"/>
      <c r="E88" s="14">
        <v>3050.4</v>
      </c>
      <c r="F88" s="11">
        <f t="shared" si="0"/>
        <v>3050.4</v>
      </c>
    </row>
    <row r="89" spans="1:11" ht="23.25" customHeight="1" x14ac:dyDescent="0.25">
      <c r="A89" s="2"/>
      <c r="B89" s="42">
        <v>80</v>
      </c>
      <c r="C89" s="8" t="s">
        <v>58</v>
      </c>
      <c r="D89" s="23"/>
      <c r="E89" s="14">
        <v>12000</v>
      </c>
      <c r="F89" s="11">
        <f t="shared" si="0"/>
        <v>12000</v>
      </c>
    </row>
    <row r="90" spans="1:11" s="27" customFormat="1" ht="37.5" customHeight="1" x14ac:dyDescent="0.25">
      <c r="A90" s="21"/>
      <c r="B90" s="42">
        <v>81</v>
      </c>
      <c r="C90" s="25" t="s">
        <v>85</v>
      </c>
      <c r="D90" s="26"/>
      <c r="E90" s="1">
        <v>3000</v>
      </c>
      <c r="F90" s="11">
        <f t="shared" si="0"/>
        <v>3000</v>
      </c>
      <c r="G90" s="21"/>
      <c r="H90" s="21"/>
      <c r="I90" s="21"/>
      <c r="J90" s="21"/>
      <c r="K90" s="21"/>
    </row>
    <row r="91" spans="1:11" s="27" customFormat="1" ht="51.75" customHeight="1" x14ac:dyDescent="0.25">
      <c r="A91" s="21"/>
      <c r="B91" s="42">
        <v>82</v>
      </c>
      <c r="C91" s="25" t="s">
        <v>97</v>
      </c>
      <c r="D91" s="26"/>
      <c r="E91" s="1">
        <v>450</v>
      </c>
      <c r="F91" s="11">
        <f t="shared" si="0"/>
        <v>450</v>
      </c>
      <c r="G91" s="5"/>
      <c r="H91" s="21"/>
      <c r="I91" s="21"/>
      <c r="J91" s="21"/>
      <c r="K91" s="21"/>
    </row>
    <row r="92" spans="1:11" ht="36.75" customHeight="1" x14ac:dyDescent="0.25">
      <c r="A92" s="2"/>
      <c r="B92" s="42">
        <v>83</v>
      </c>
      <c r="C92" s="28" t="s">
        <v>59</v>
      </c>
      <c r="D92" s="23"/>
      <c r="E92" s="14">
        <v>1988.2</v>
      </c>
      <c r="F92" s="11">
        <f t="shared" si="0"/>
        <v>1988.2</v>
      </c>
    </row>
    <row r="93" spans="1:11" ht="35.25" customHeight="1" x14ac:dyDescent="0.25">
      <c r="A93" s="2"/>
      <c r="B93" s="42">
        <v>84</v>
      </c>
      <c r="C93" s="28" t="s">
        <v>60</v>
      </c>
      <c r="D93" s="23"/>
      <c r="E93" s="14">
        <v>3800</v>
      </c>
      <c r="F93" s="11">
        <f t="shared" si="0"/>
        <v>3800</v>
      </c>
    </row>
    <row r="94" spans="1:11" ht="36" customHeight="1" x14ac:dyDescent="0.25">
      <c r="A94" s="2"/>
      <c r="B94" s="42">
        <v>85</v>
      </c>
      <c r="C94" s="28" t="s">
        <v>61</v>
      </c>
      <c r="D94" s="23"/>
      <c r="E94" s="14">
        <v>2800</v>
      </c>
      <c r="F94" s="11">
        <f t="shared" si="0"/>
        <v>2800</v>
      </c>
    </row>
    <row r="95" spans="1:11" ht="36.75" customHeight="1" x14ac:dyDescent="0.25">
      <c r="A95" s="2"/>
      <c r="B95" s="42">
        <v>86</v>
      </c>
      <c r="C95" s="28" t="s">
        <v>62</v>
      </c>
      <c r="D95" s="23"/>
      <c r="E95" s="14">
        <v>4000</v>
      </c>
      <c r="F95" s="11">
        <f t="shared" ref="F95:F116" si="1">D95+E95</f>
        <v>4000</v>
      </c>
    </row>
    <row r="96" spans="1:11" ht="48" customHeight="1" x14ac:dyDescent="0.25">
      <c r="A96" s="2"/>
      <c r="B96" s="42">
        <v>87</v>
      </c>
      <c r="C96" s="28" t="s">
        <v>86</v>
      </c>
      <c r="D96" s="23"/>
      <c r="E96" s="14">
        <v>2100</v>
      </c>
      <c r="F96" s="11">
        <f t="shared" si="1"/>
        <v>2100</v>
      </c>
    </row>
    <row r="97" spans="1:6" ht="46.5" customHeight="1" x14ac:dyDescent="0.25">
      <c r="A97" s="2"/>
      <c r="B97" s="42">
        <v>88</v>
      </c>
      <c r="C97" s="8" t="s">
        <v>63</v>
      </c>
      <c r="D97" s="1">
        <v>7700</v>
      </c>
      <c r="E97" s="1">
        <v>69300</v>
      </c>
      <c r="F97" s="11">
        <f t="shared" si="1"/>
        <v>77000</v>
      </c>
    </row>
    <row r="98" spans="1:6" ht="34.5" customHeight="1" x14ac:dyDescent="0.25">
      <c r="A98" s="2"/>
      <c r="B98" s="42">
        <v>89</v>
      </c>
      <c r="C98" s="8" t="s">
        <v>64</v>
      </c>
      <c r="D98" s="1">
        <v>500</v>
      </c>
      <c r="E98" s="1"/>
      <c r="F98" s="11">
        <f t="shared" si="1"/>
        <v>500</v>
      </c>
    </row>
    <row r="99" spans="1:6" ht="33.75" customHeight="1" x14ac:dyDescent="0.25">
      <c r="A99" s="2"/>
      <c r="B99" s="42">
        <v>90</v>
      </c>
      <c r="C99" s="8" t="s">
        <v>65</v>
      </c>
      <c r="D99" s="1">
        <v>1000</v>
      </c>
      <c r="E99" s="1"/>
      <c r="F99" s="11">
        <f t="shared" si="1"/>
        <v>1000</v>
      </c>
    </row>
    <row r="100" spans="1:6" ht="33" customHeight="1" x14ac:dyDescent="0.25">
      <c r="A100" s="2"/>
      <c r="B100" s="42">
        <v>91</v>
      </c>
      <c r="C100" s="8" t="s">
        <v>66</v>
      </c>
      <c r="D100" s="41"/>
      <c r="E100" s="1">
        <v>500</v>
      </c>
      <c r="F100" s="11">
        <f t="shared" si="1"/>
        <v>500</v>
      </c>
    </row>
    <row r="101" spans="1:6" ht="21" customHeight="1" x14ac:dyDescent="0.25">
      <c r="A101" s="2"/>
      <c r="B101" s="42">
        <v>92</v>
      </c>
      <c r="C101" s="8" t="s">
        <v>67</v>
      </c>
      <c r="D101" s="41">
        <v>500</v>
      </c>
      <c r="E101" s="1"/>
      <c r="F101" s="11">
        <f t="shared" si="1"/>
        <v>500</v>
      </c>
    </row>
    <row r="102" spans="1:6" ht="36.75" customHeight="1" x14ac:dyDescent="0.25">
      <c r="A102" s="2"/>
      <c r="B102" s="42">
        <v>93</v>
      </c>
      <c r="C102" s="8" t="s">
        <v>68</v>
      </c>
      <c r="D102" s="41"/>
      <c r="E102" s="1">
        <v>700</v>
      </c>
      <c r="F102" s="11">
        <f t="shared" si="1"/>
        <v>700</v>
      </c>
    </row>
    <row r="103" spans="1:6" ht="33" customHeight="1" x14ac:dyDescent="0.25">
      <c r="A103" s="2"/>
      <c r="B103" s="42">
        <v>94</v>
      </c>
      <c r="C103" s="8" t="s">
        <v>87</v>
      </c>
      <c r="D103" s="41"/>
      <c r="E103" s="1">
        <v>250</v>
      </c>
      <c r="F103" s="11">
        <f t="shared" si="1"/>
        <v>250</v>
      </c>
    </row>
    <row r="104" spans="1:6" ht="33" customHeight="1" x14ac:dyDescent="0.25">
      <c r="A104" s="2"/>
      <c r="B104" s="42">
        <v>95</v>
      </c>
      <c r="C104" s="8" t="s">
        <v>107</v>
      </c>
      <c r="D104" s="41"/>
      <c r="E104" s="1">
        <v>150</v>
      </c>
      <c r="F104" s="11">
        <f t="shared" si="1"/>
        <v>150</v>
      </c>
    </row>
    <row r="105" spans="1:6" ht="39" customHeight="1" x14ac:dyDescent="0.25">
      <c r="A105" s="2"/>
      <c r="B105" s="42">
        <v>96</v>
      </c>
      <c r="C105" s="28" t="s">
        <v>110</v>
      </c>
      <c r="D105" s="41"/>
      <c r="E105" s="20">
        <v>300</v>
      </c>
      <c r="F105" s="11">
        <f t="shared" si="1"/>
        <v>300</v>
      </c>
    </row>
    <row r="106" spans="1:6" ht="25.5" customHeight="1" x14ac:dyDescent="0.25">
      <c r="A106" s="2"/>
      <c r="B106" s="42">
        <v>97</v>
      </c>
      <c r="C106" s="28" t="s">
        <v>111</v>
      </c>
      <c r="D106" s="41"/>
      <c r="E106" s="20">
        <v>400</v>
      </c>
      <c r="F106" s="11">
        <f t="shared" si="1"/>
        <v>400</v>
      </c>
    </row>
    <row r="107" spans="1:6" ht="30.75" customHeight="1" x14ac:dyDescent="0.25">
      <c r="A107" s="2"/>
      <c r="B107" s="42">
        <v>98</v>
      </c>
      <c r="C107" s="13" t="s">
        <v>69</v>
      </c>
      <c r="D107" s="14"/>
      <c r="E107" s="1">
        <v>7000</v>
      </c>
      <c r="F107" s="11">
        <f t="shared" si="1"/>
        <v>7000</v>
      </c>
    </row>
    <row r="108" spans="1:6" ht="35.25" customHeight="1" x14ac:dyDescent="0.25">
      <c r="A108" s="2"/>
      <c r="B108" s="42">
        <v>99</v>
      </c>
      <c r="C108" s="13" t="s">
        <v>115</v>
      </c>
      <c r="D108" s="20">
        <v>5967.1</v>
      </c>
      <c r="E108" s="1">
        <v>13106.8</v>
      </c>
      <c r="F108" s="11">
        <f t="shared" si="1"/>
        <v>19073.900000000001</v>
      </c>
    </row>
    <row r="109" spans="1:6" ht="31.5" customHeight="1" x14ac:dyDescent="0.25">
      <c r="A109" s="2"/>
      <c r="B109" s="42">
        <v>100</v>
      </c>
      <c r="C109" s="24" t="s">
        <v>70</v>
      </c>
      <c r="D109" s="20"/>
      <c r="E109" s="1">
        <v>1132.5</v>
      </c>
      <c r="F109" s="11">
        <f t="shared" si="1"/>
        <v>1132.5</v>
      </c>
    </row>
    <row r="110" spans="1:6" ht="33" customHeight="1" x14ac:dyDescent="0.25">
      <c r="A110" s="2"/>
      <c r="B110" s="42">
        <v>101</v>
      </c>
      <c r="C110" s="24" t="s">
        <v>71</v>
      </c>
      <c r="D110" s="20"/>
      <c r="E110" s="1">
        <v>1403.5</v>
      </c>
      <c r="F110" s="11">
        <f t="shared" si="1"/>
        <v>1403.5</v>
      </c>
    </row>
    <row r="111" spans="1:6" ht="30.75" customHeight="1" x14ac:dyDescent="0.25">
      <c r="A111" s="2"/>
      <c r="B111" s="42">
        <v>102</v>
      </c>
      <c r="C111" s="13" t="s">
        <v>72</v>
      </c>
      <c r="D111" s="20"/>
      <c r="E111" s="1">
        <v>1000</v>
      </c>
      <c r="F111" s="11">
        <f t="shared" si="1"/>
        <v>1000</v>
      </c>
    </row>
    <row r="112" spans="1:6" ht="49.5" customHeight="1" x14ac:dyDescent="0.25">
      <c r="A112" s="2"/>
      <c r="B112" s="42">
        <v>103</v>
      </c>
      <c r="C112" s="13" t="s">
        <v>73</v>
      </c>
      <c r="D112" s="20"/>
      <c r="E112" s="1">
        <v>295</v>
      </c>
      <c r="F112" s="11">
        <f t="shared" si="1"/>
        <v>295</v>
      </c>
    </row>
    <row r="113" spans="1:6" ht="33" customHeight="1" x14ac:dyDescent="0.25">
      <c r="A113" s="2"/>
      <c r="B113" s="42">
        <v>104</v>
      </c>
      <c r="C113" s="29" t="s">
        <v>74</v>
      </c>
      <c r="D113" s="1">
        <v>450</v>
      </c>
      <c r="E113" s="1"/>
      <c r="F113" s="11">
        <f t="shared" si="1"/>
        <v>450</v>
      </c>
    </row>
    <row r="114" spans="1:6" ht="47.25" customHeight="1" x14ac:dyDescent="0.25">
      <c r="A114" s="2"/>
      <c r="B114" s="42">
        <v>105</v>
      </c>
      <c r="C114" s="29" t="s">
        <v>106</v>
      </c>
      <c r="D114" s="1"/>
      <c r="E114" s="1">
        <v>2596</v>
      </c>
      <c r="F114" s="11">
        <f t="shared" si="1"/>
        <v>2596</v>
      </c>
    </row>
    <row r="115" spans="1:6" ht="32.25" customHeight="1" x14ac:dyDescent="0.25">
      <c r="A115" s="2"/>
      <c r="B115" s="42">
        <v>106</v>
      </c>
      <c r="C115" s="29" t="s">
        <v>75</v>
      </c>
      <c r="D115" s="1"/>
      <c r="E115" s="1">
        <v>300000</v>
      </c>
      <c r="F115" s="11">
        <f t="shared" si="1"/>
        <v>300000</v>
      </c>
    </row>
    <row r="116" spans="1:6" ht="72.75" customHeight="1" x14ac:dyDescent="0.25">
      <c r="A116" s="2"/>
      <c r="B116" s="42">
        <v>107</v>
      </c>
      <c r="C116" s="30" t="s">
        <v>76</v>
      </c>
      <c r="D116" s="1">
        <v>5800</v>
      </c>
      <c r="E116" s="1">
        <v>9200</v>
      </c>
      <c r="F116" s="11">
        <f t="shared" si="1"/>
        <v>15000</v>
      </c>
    </row>
    <row r="117" spans="1:6" s="31" customFormat="1" ht="23.25" customHeight="1" x14ac:dyDescent="0.25">
      <c r="B117" s="47" t="s">
        <v>77</v>
      </c>
      <c r="C117" s="48"/>
      <c r="D117" s="32">
        <f>SUM(D10:D116)</f>
        <v>68707.157999999996</v>
      </c>
      <c r="E117" s="32">
        <f>SUM(E10:E116)</f>
        <v>2100308.8439999996</v>
      </c>
      <c r="F117" s="32">
        <f>SUM(F10:F116)</f>
        <v>2169016.0019999999</v>
      </c>
    </row>
    <row r="119" spans="1:6" ht="4.5" customHeight="1" x14ac:dyDescent="0.3"/>
    <row r="120" spans="1:6" s="33" customFormat="1" ht="19.350000000000001" customHeight="1" x14ac:dyDescent="0.25">
      <c r="B120" s="44" t="s">
        <v>78</v>
      </c>
      <c r="C120" s="44"/>
      <c r="D120" s="34"/>
      <c r="E120" s="35"/>
      <c r="F120" s="40"/>
    </row>
    <row r="121" spans="1:6" s="33" customFormat="1" ht="15" customHeight="1" x14ac:dyDescent="0.25">
      <c r="B121" s="44" t="s">
        <v>79</v>
      </c>
      <c r="C121" s="44"/>
      <c r="D121" s="46" t="s">
        <v>80</v>
      </c>
      <c r="E121" s="46"/>
      <c r="F121" s="46"/>
    </row>
    <row r="122" spans="1:6" s="33" customFormat="1" ht="31.5" customHeight="1" x14ac:dyDescent="0.25">
      <c r="B122" s="36"/>
      <c r="C122" s="37"/>
      <c r="D122" s="38"/>
      <c r="E122" s="38"/>
      <c r="F122" s="40"/>
    </row>
    <row r="123" spans="1:6" s="33" customFormat="1" ht="19.350000000000001" customHeight="1" x14ac:dyDescent="0.25">
      <c r="B123" s="44" t="s">
        <v>81</v>
      </c>
      <c r="C123" s="44"/>
      <c r="D123" s="46" t="s">
        <v>82</v>
      </c>
      <c r="E123" s="46"/>
      <c r="F123" s="46"/>
    </row>
    <row r="191" ht="43.5" customHeight="1" x14ac:dyDescent="0.3"/>
    <row r="192" ht="18.75" customHeight="1" x14ac:dyDescent="0.3"/>
    <row r="204" ht="45.75" customHeight="1" x14ac:dyDescent="0.3"/>
    <row r="205" ht="18.75" customHeight="1" x14ac:dyDescent="0.3"/>
    <row r="206" ht="21" customHeight="1" x14ac:dyDescent="0.3"/>
    <row r="207" ht="29.25" customHeight="1" x14ac:dyDescent="0.3"/>
    <row r="208" ht="18.75" customHeight="1" x14ac:dyDescent="0.3"/>
    <row r="223" ht="33" customHeight="1" x14ac:dyDescent="0.3"/>
    <row r="224" ht="24.75" customHeight="1" x14ac:dyDescent="0.3"/>
    <row r="225" ht="18.75" customHeight="1" x14ac:dyDescent="0.3"/>
    <row r="237" ht="49.5" customHeight="1" x14ac:dyDescent="0.3"/>
    <row r="238" ht="38.25" customHeight="1" x14ac:dyDescent="0.3"/>
    <row r="239" ht="18.75" customHeight="1" x14ac:dyDescent="0.3"/>
    <row r="240" ht="36.75" customHeight="1" x14ac:dyDescent="0.3"/>
    <row r="241" ht="20.25" customHeight="1" x14ac:dyDescent="0.3"/>
    <row r="242" ht="18.75" customHeight="1" x14ac:dyDescent="0.3"/>
    <row r="245" ht="47.25" customHeight="1" x14ac:dyDescent="0.3"/>
    <row r="246" ht="18.75" customHeight="1" x14ac:dyDescent="0.3"/>
    <row r="250" ht="15" customHeight="1" x14ac:dyDescent="0.3"/>
    <row r="251" ht="35.25" customHeight="1" x14ac:dyDescent="0.3"/>
    <row r="252" ht="28.5" customHeight="1" x14ac:dyDescent="0.3"/>
    <row r="254" ht="17.25" customHeight="1" x14ac:dyDescent="0.3"/>
    <row r="255" ht="18.75" customHeight="1" x14ac:dyDescent="0.3"/>
    <row r="256" ht="54.75" customHeight="1" x14ac:dyDescent="0.3"/>
  </sheetData>
  <sheetProtection selectLockedCells="1" selectUnlockedCells="1"/>
  <mergeCells count="15">
    <mergeCell ref="D121:F121"/>
    <mergeCell ref="D123:F123"/>
    <mergeCell ref="B117:C117"/>
    <mergeCell ref="B7:F7"/>
    <mergeCell ref="C8:C9"/>
    <mergeCell ref="D8:F8"/>
    <mergeCell ref="B121:C121"/>
    <mergeCell ref="B123:C123"/>
    <mergeCell ref="D1:F1"/>
    <mergeCell ref="D2:F2"/>
    <mergeCell ref="D3:F3"/>
    <mergeCell ref="D4:F4"/>
    <mergeCell ref="D5:F5"/>
    <mergeCell ref="B120:C120"/>
    <mergeCell ref="B8:B9"/>
  </mergeCells>
  <pageMargins left="0.78740157480314965" right="0.19685039370078741" top="0.39370078740157483" bottom="0.39370078740157483" header="0" footer="0"/>
  <pageSetup paperSize="9" scale="72"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Фин + окс</vt:lpstr>
      <vt:lpstr>'Фин +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Юра</dc:creator>
  <cp:lastModifiedBy>Пользователь Windows</cp:lastModifiedBy>
  <cp:lastPrinted>2021-05-26T13:23:47Z</cp:lastPrinted>
  <dcterms:created xsi:type="dcterms:W3CDTF">2021-03-09T06:36:48Z</dcterms:created>
  <dcterms:modified xsi:type="dcterms:W3CDTF">2021-08-04T11:17:51Z</dcterms:modified>
</cp:coreProperties>
</file>