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август\26.08.2021\фінансові питання\прогноз бюджету\"/>
    </mc:Choice>
  </mc:AlternateContent>
  <bookViews>
    <workbookView xWindow="0" yWindow="0" windowWidth="20490" windowHeight="7620" activeTab="2"/>
  </bookViews>
  <sheets>
    <sheet name="Лист1" sheetId="1" r:id="rId1"/>
    <sheet name="Лист2" sheetId="2" r:id="rId2"/>
    <sheet name="Лист3" sheetId="3" r:id="rId3"/>
  </sheets>
  <definedNames>
    <definedName name="_GoBack" localSheetId="2">Лист3!#REF!</definedName>
  </definedNames>
  <calcPr calcId="191029"/>
</workbook>
</file>

<file path=xl/calcChain.xml><?xml version="1.0" encoding="utf-8"?>
<calcChain xmlns="http://schemas.openxmlformats.org/spreadsheetml/2006/main">
  <c r="G23" i="3" l="1"/>
  <c r="G29" i="3"/>
  <c r="F23" i="3"/>
  <c r="F29" i="3"/>
  <c r="E23" i="3"/>
  <c r="E29" i="3"/>
  <c r="D23" i="3"/>
  <c r="C23" i="3"/>
  <c r="G13" i="3"/>
  <c r="F13" i="3"/>
  <c r="E13" i="3"/>
  <c r="D13" i="3"/>
  <c r="C13" i="3"/>
  <c r="G31" i="3"/>
  <c r="F31" i="3"/>
  <c r="E31" i="3"/>
  <c r="G30" i="3"/>
  <c r="F30" i="3"/>
  <c r="E30" i="3"/>
  <c r="D30" i="3"/>
  <c r="D29" i="3"/>
  <c r="C31" i="3"/>
  <c r="C30" i="3"/>
  <c r="C29" i="3"/>
  <c r="D15" i="3"/>
  <c r="D14" i="3"/>
  <c r="G21" i="3"/>
  <c r="F21" i="3"/>
  <c r="E21" i="3"/>
  <c r="D21" i="3"/>
  <c r="G20" i="3"/>
  <c r="F20" i="3"/>
  <c r="E20" i="3"/>
  <c r="D20" i="3"/>
  <c r="G19" i="3"/>
  <c r="F19" i="3"/>
  <c r="E19" i="3"/>
  <c r="D19" i="3"/>
  <c r="C21" i="3"/>
  <c r="C20" i="3"/>
  <c r="C19" i="3"/>
  <c r="G10" i="3"/>
  <c r="F10" i="3"/>
  <c r="E10" i="3"/>
  <c r="C10" i="3"/>
  <c r="D10" i="3"/>
</calcChain>
</file>

<file path=xl/sharedStrings.xml><?xml version="1.0" encoding="utf-8"?>
<sst xmlns="http://schemas.openxmlformats.org/spreadsheetml/2006/main" count="63" uniqueCount="32">
  <si>
    <t xml:space="preserve">Загальні показники бюджету </t>
  </si>
  <si>
    <t>(код бюджету)</t>
  </si>
  <si>
    <t>(грн)</t>
  </si>
  <si>
    <t>№ з/п</t>
  </si>
  <si>
    <t>Найменування показника</t>
  </si>
  <si>
    <t>2020 рік</t>
  </si>
  <si>
    <t>(звіт)</t>
  </si>
  <si>
    <t>2021 рік</t>
  </si>
  <si>
    <t>(затверджено)</t>
  </si>
  <si>
    <t>2022  рік</t>
  </si>
  <si>
    <t>(план)</t>
  </si>
  <si>
    <t>2023 рік</t>
  </si>
  <si>
    <t>2024 рік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</si>
  <si>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</si>
  <si>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</si>
  <si>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</si>
  <si>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Х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</si>
  <si>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</si>
  <si>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</si>
  <si>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</si>
  <si>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</si>
  <si>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</si>
  <si>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</si>
  <si>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</si>
  <si>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ІІ.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</si>
  <si>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</si>
  <si>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 у тому числі:</t>
  </si>
  <si>
    <t>УСЬОГО за розділом ІІ, у тому числі:</t>
  </si>
  <si>
    <t>08568000000</t>
  </si>
  <si>
    <t>Начальник фінансового управління</t>
  </si>
  <si>
    <t>Яна ЧАБАН</t>
  </si>
  <si>
    <t>Додаток 1                                                                                               до Прогнозу бюджету Мелітопольської міської територіальної громади на 2022-2024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</si>
</sst>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1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 indent="15"/>
    </xf>
    <xf numFmtId="0" fontId="2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6" fillId="0" borderId="0" xfId="0" applyFont="1"/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8" fillId="0" borderId="0" xfId="0" applyFont="1"/>
    <xf numFmtId="1" fontId="5" fillId="0" borderId="1" xfId="0" applyNumberFormat="1" applyFont="1" applyBorder="1" applyAlignment="1">
      <alignment horizontal="center" wrapText="1"/>
    </xf>
    <xf numFmtId="4" fontId="0" fillId="0" borderId="0" xfId="0" applyNumberFormat="1"/>
    <xf numFmtId="1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 wrapText="1"/>
    </xf>
    <xf numFmtId="1" fontId="5" fillId="0" borderId="5" xfId="0" applyNumberFormat="1" applyFont="1" applyBorder="1" applyAlignment="1">
      <alignment horizont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topLeftCell="A13" workbookViewId="0">
      <selection activeCell="E26" sqref="E26"/>
    </sheetView>
  </sheetViews>
  <sheetFormatPr defaultColWidth="16.7109375" defaultRowHeight="12.75" x14ac:dyDescent="0.2"/>
  <cols>
    <col min="1" max="1" width="6.5703125" customWidth="1"/>
    <col min="2" max="2" width="48.85546875" customWidth="1"/>
  </cols>
  <sheetData>
    <row r="1" spans="1:8" ht="44.45" customHeight="1" x14ac:dyDescent="0.3">
      <c r="A1" s="1"/>
      <c r="B1" s="2"/>
      <c r="C1" s="2"/>
      <c r="D1" s="2"/>
      <c r="E1" s="30" t="s">
        <v>31</v>
      </c>
      <c r="F1" s="31"/>
      <c r="G1" s="31"/>
      <c r="H1" s="7"/>
    </row>
    <row r="2" spans="1:8" ht="34.9" customHeight="1" x14ac:dyDescent="0.3">
      <c r="A2" s="41" t="s">
        <v>0</v>
      </c>
      <c r="B2" s="42"/>
      <c r="C2" s="42"/>
      <c r="D2" s="42"/>
      <c r="E2" s="42"/>
      <c r="F2" s="42"/>
      <c r="G2" s="42"/>
    </row>
    <row r="3" spans="1:8" ht="18.75" x14ac:dyDescent="0.2">
      <c r="A3" s="32" t="s">
        <v>28</v>
      </c>
      <c r="B3" s="32"/>
      <c r="C3" s="32"/>
      <c r="D3" s="32"/>
      <c r="E3" s="32"/>
      <c r="F3" s="32"/>
      <c r="G3" s="32"/>
    </row>
    <row r="4" spans="1:8" ht="15.75" x14ac:dyDescent="0.2">
      <c r="A4" s="33" t="s">
        <v>1</v>
      </c>
      <c r="B4" s="33"/>
      <c r="C4" s="33"/>
      <c r="D4" s="33"/>
      <c r="E4" s="33"/>
      <c r="F4" s="33"/>
      <c r="G4" s="33"/>
    </row>
    <row r="5" spans="1:8" ht="16.5" thickBot="1" x14ac:dyDescent="0.3">
      <c r="A5" s="3"/>
      <c r="G5" s="6" t="s">
        <v>2</v>
      </c>
    </row>
    <row r="6" spans="1:8" ht="22.15" customHeight="1" x14ac:dyDescent="0.2">
      <c r="A6" s="43" t="s">
        <v>3</v>
      </c>
      <c r="B6" s="43" t="s">
        <v>4</v>
      </c>
      <c r="C6" s="18" t="s">
        <v>5</v>
      </c>
      <c r="D6" s="18" t="s">
        <v>7</v>
      </c>
      <c r="E6" s="18" t="s">
        <v>9</v>
      </c>
      <c r="F6" s="18" t="s">
        <v>11</v>
      </c>
      <c r="G6" s="18" t="s">
        <v>12</v>
      </c>
    </row>
    <row r="7" spans="1:8" ht="15.75" x14ac:dyDescent="0.2">
      <c r="A7" s="44"/>
      <c r="B7" s="44"/>
      <c r="C7" s="19" t="s">
        <v>6</v>
      </c>
      <c r="D7" s="19" t="s">
        <v>8</v>
      </c>
      <c r="E7" s="19" t="s">
        <v>10</v>
      </c>
      <c r="F7" s="19" t="s">
        <v>10</v>
      </c>
      <c r="G7" s="19" t="s">
        <v>10</v>
      </c>
    </row>
    <row r="8" spans="1:8" ht="15.75" x14ac:dyDescent="0.25">
      <c r="A8" s="12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13">
        <v>7</v>
      </c>
    </row>
    <row r="9" spans="1:8" ht="18.75" x14ac:dyDescent="0.2">
      <c r="A9" s="35" t="s">
        <v>13</v>
      </c>
      <c r="B9" s="36"/>
      <c r="C9" s="36"/>
      <c r="D9" s="36"/>
      <c r="E9" s="36"/>
      <c r="F9" s="36"/>
      <c r="G9" s="37"/>
    </row>
    <row r="10" spans="1:8" ht="37.5" x14ac:dyDescent="0.3">
      <c r="A10" s="14" t="s">
        <v>14</v>
      </c>
      <c r="B10" s="10" t="s">
        <v>15</v>
      </c>
      <c r="C10" s="24">
        <f>SUM(C11:C12)</f>
        <v>1335273669</v>
      </c>
      <c r="D10" s="24">
        <f>SUM(D11:D12)</f>
        <v>1252166389</v>
      </c>
      <c r="E10" s="24">
        <f>SUM(E11:E12)</f>
        <v>1221474435</v>
      </c>
      <c r="F10" s="24">
        <f>SUM(F11:F12)</f>
        <v>1358579380</v>
      </c>
      <c r="G10" s="25">
        <f>SUM(G11:G12)</f>
        <v>1469061972</v>
      </c>
    </row>
    <row r="11" spans="1:8" ht="18.75" x14ac:dyDescent="0.3">
      <c r="A11" s="14" t="s">
        <v>16</v>
      </c>
      <c r="B11" s="10" t="s">
        <v>17</v>
      </c>
      <c r="C11" s="24">
        <v>996051747</v>
      </c>
      <c r="D11" s="24">
        <v>1144570552</v>
      </c>
      <c r="E11" s="24">
        <v>1180493924</v>
      </c>
      <c r="F11" s="24">
        <v>1313884873</v>
      </c>
      <c r="G11" s="25">
        <v>1420587451</v>
      </c>
    </row>
    <row r="12" spans="1:8" ht="18.75" x14ac:dyDescent="0.3">
      <c r="A12" s="14" t="s">
        <v>16</v>
      </c>
      <c r="B12" s="10" t="s">
        <v>18</v>
      </c>
      <c r="C12" s="24">
        <v>339221922</v>
      </c>
      <c r="D12" s="24">
        <v>107595837</v>
      </c>
      <c r="E12" s="24">
        <v>40980511</v>
      </c>
      <c r="F12" s="24">
        <v>44694507</v>
      </c>
      <c r="G12" s="25">
        <v>48474521</v>
      </c>
    </row>
    <row r="13" spans="1:8" ht="18.75" x14ac:dyDescent="0.3">
      <c r="A13" s="14" t="s">
        <v>19</v>
      </c>
      <c r="B13" s="10" t="s">
        <v>20</v>
      </c>
      <c r="C13" s="24">
        <f>SUM(C14:C15)</f>
        <v>52204142</v>
      </c>
      <c r="D13" s="24">
        <f>SUM(D14:D15)</f>
        <v>104533444</v>
      </c>
      <c r="E13" s="24">
        <f>SUM(E14:E15)</f>
        <v>7304655</v>
      </c>
      <c r="F13" s="24">
        <f>SUM(F14:F15)</f>
        <v>-1544685</v>
      </c>
      <c r="G13" s="24">
        <f>SUM(G14:G15)</f>
        <v>-17271509</v>
      </c>
    </row>
    <row r="14" spans="1:8" ht="18.75" x14ac:dyDescent="0.3">
      <c r="A14" s="14" t="s">
        <v>16</v>
      </c>
      <c r="B14" s="10" t="s">
        <v>17</v>
      </c>
      <c r="C14" s="24">
        <v>-151376441</v>
      </c>
      <c r="D14" s="24">
        <f>-97566143-80000000</f>
        <v>-177566143</v>
      </c>
      <c r="E14" s="24">
        <v>-200827300</v>
      </c>
      <c r="F14" s="24">
        <v>-249151500</v>
      </c>
      <c r="G14" s="25">
        <v>-280346200</v>
      </c>
    </row>
    <row r="15" spans="1:8" ht="18.75" x14ac:dyDescent="0.3">
      <c r="A15" s="14" t="s">
        <v>16</v>
      </c>
      <c r="B15" s="10" t="s">
        <v>18</v>
      </c>
      <c r="C15" s="24">
        <v>203580583</v>
      </c>
      <c r="D15" s="24">
        <f>202099587+80000000</f>
        <v>282099587</v>
      </c>
      <c r="E15" s="24">
        <v>208131955</v>
      </c>
      <c r="F15" s="24">
        <v>247606815</v>
      </c>
      <c r="G15" s="25">
        <v>263074691</v>
      </c>
    </row>
    <row r="16" spans="1:8" ht="18.75" x14ac:dyDescent="0.3">
      <c r="A16" s="14" t="s">
        <v>21</v>
      </c>
      <c r="B16" s="10" t="s">
        <v>22</v>
      </c>
      <c r="C16" s="24">
        <v>3760000</v>
      </c>
      <c r="D16" s="24">
        <v>1377500</v>
      </c>
      <c r="E16" s="24"/>
      <c r="F16" s="24"/>
      <c r="G16" s="25"/>
    </row>
    <row r="17" spans="1:7" ht="18.75" x14ac:dyDescent="0.3">
      <c r="A17" s="14" t="s">
        <v>16</v>
      </c>
      <c r="B17" s="10" t="s">
        <v>17</v>
      </c>
      <c r="C17" s="24"/>
      <c r="D17" s="24"/>
      <c r="E17" s="24"/>
      <c r="F17" s="24"/>
      <c r="G17" s="25"/>
    </row>
    <row r="18" spans="1:7" ht="18.75" x14ac:dyDescent="0.3">
      <c r="A18" s="14" t="s">
        <v>16</v>
      </c>
      <c r="B18" s="10" t="s">
        <v>18</v>
      </c>
      <c r="C18" s="24">
        <v>3760000</v>
      </c>
      <c r="D18" s="24">
        <v>1377500</v>
      </c>
      <c r="E18" s="24"/>
      <c r="F18" s="24"/>
      <c r="G18" s="25"/>
    </row>
    <row r="19" spans="1:7" ht="18.75" x14ac:dyDescent="0.3">
      <c r="A19" s="14" t="s">
        <v>16</v>
      </c>
      <c r="B19" s="10" t="s">
        <v>23</v>
      </c>
      <c r="C19" s="24">
        <f>SUM(C10+C13+C16)</f>
        <v>1391237811</v>
      </c>
      <c r="D19" s="24">
        <f>SUM(D10+D13+D16)</f>
        <v>1358077333</v>
      </c>
      <c r="E19" s="24">
        <f>SUM(E10+E13+E16)</f>
        <v>1228779090</v>
      </c>
      <c r="F19" s="24">
        <f>SUM(F10+F13+F16)</f>
        <v>1357034695</v>
      </c>
      <c r="G19" s="25">
        <f>SUM(G10+G13+G16)</f>
        <v>1451790463</v>
      </c>
    </row>
    <row r="20" spans="1:7" ht="18.75" x14ac:dyDescent="0.3">
      <c r="A20" s="14" t="s">
        <v>16</v>
      </c>
      <c r="B20" s="10" t="s">
        <v>17</v>
      </c>
      <c r="C20" s="24">
        <f t="shared" ref="C20:G21" si="0">SUM(C11+C14+C17)</f>
        <v>844675306</v>
      </c>
      <c r="D20" s="24">
        <f t="shared" si="0"/>
        <v>967004409</v>
      </c>
      <c r="E20" s="24">
        <f t="shared" si="0"/>
        <v>979666624</v>
      </c>
      <c r="F20" s="24">
        <f t="shared" si="0"/>
        <v>1064733373</v>
      </c>
      <c r="G20" s="25">
        <f t="shared" si="0"/>
        <v>1140241251</v>
      </c>
    </row>
    <row r="21" spans="1:7" ht="18.75" x14ac:dyDescent="0.3">
      <c r="A21" s="14" t="s">
        <v>16</v>
      </c>
      <c r="B21" s="10" t="s">
        <v>18</v>
      </c>
      <c r="C21" s="24">
        <f t="shared" si="0"/>
        <v>546562505</v>
      </c>
      <c r="D21" s="24">
        <f t="shared" si="0"/>
        <v>391072924</v>
      </c>
      <c r="E21" s="24">
        <f t="shared" si="0"/>
        <v>249112466</v>
      </c>
      <c r="F21" s="24">
        <f t="shared" si="0"/>
        <v>292301322</v>
      </c>
      <c r="G21" s="25">
        <f t="shared" si="0"/>
        <v>311549212</v>
      </c>
    </row>
    <row r="22" spans="1:7" s="8" customFormat="1" ht="18.75" x14ac:dyDescent="0.3">
      <c r="A22" s="38" t="s">
        <v>24</v>
      </c>
      <c r="B22" s="39"/>
      <c r="C22" s="39"/>
      <c r="D22" s="39"/>
      <c r="E22" s="39"/>
      <c r="F22" s="39"/>
      <c r="G22" s="40"/>
    </row>
    <row r="23" spans="1:7" ht="37.5" x14ac:dyDescent="0.3">
      <c r="A23" s="14" t="s">
        <v>14</v>
      </c>
      <c r="B23" s="10" t="s">
        <v>25</v>
      </c>
      <c r="C23" s="23">
        <f>SUM(C24:C25)</f>
        <v>1389237811</v>
      </c>
      <c r="D23" s="23">
        <f>SUM(D24:D25)</f>
        <v>1358077333</v>
      </c>
      <c r="E23" s="11">
        <f>SUM(E24:E25)</f>
        <v>1228779090</v>
      </c>
      <c r="F23" s="11">
        <f>SUM(F24:F25)</f>
        <v>1357034695</v>
      </c>
      <c r="G23" s="11">
        <f>SUM(G24:G25)</f>
        <v>1451790463</v>
      </c>
    </row>
    <row r="24" spans="1:7" ht="18.75" x14ac:dyDescent="0.3">
      <c r="A24" s="14" t="s">
        <v>16</v>
      </c>
      <c r="B24" s="10" t="s">
        <v>17</v>
      </c>
      <c r="C24" s="23">
        <v>842675306</v>
      </c>
      <c r="D24" s="23">
        <v>967004409</v>
      </c>
      <c r="E24" s="11">
        <v>979666624</v>
      </c>
      <c r="F24" s="11">
        <v>1064733373</v>
      </c>
      <c r="G24" s="15">
        <v>1140241251</v>
      </c>
    </row>
    <row r="25" spans="1:7" ht="18.75" x14ac:dyDescent="0.3">
      <c r="A25" s="14" t="s">
        <v>16</v>
      </c>
      <c r="B25" s="10" t="s">
        <v>18</v>
      </c>
      <c r="C25" s="23">
        <v>546562505</v>
      </c>
      <c r="D25" s="23">
        <v>391072924</v>
      </c>
      <c r="E25" s="11">
        <v>249112466</v>
      </c>
      <c r="F25" s="11">
        <v>292301322</v>
      </c>
      <c r="G25" s="15">
        <v>311549212</v>
      </c>
    </row>
    <row r="26" spans="1:7" ht="18.75" x14ac:dyDescent="0.3">
      <c r="A26" s="14" t="s">
        <v>19</v>
      </c>
      <c r="B26" s="10" t="s">
        <v>26</v>
      </c>
      <c r="C26" s="21">
        <v>2000000</v>
      </c>
      <c r="D26" s="21">
        <v>0</v>
      </c>
      <c r="E26" s="11">
        <v>0</v>
      </c>
      <c r="F26" s="11">
        <v>0</v>
      </c>
      <c r="G26" s="15">
        <v>0</v>
      </c>
    </row>
    <row r="27" spans="1:7" ht="18.75" x14ac:dyDescent="0.3">
      <c r="A27" s="14" t="s">
        <v>16</v>
      </c>
      <c r="B27" s="10" t="s">
        <v>17</v>
      </c>
      <c r="C27" s="21">
        <v>2000000</v>
      </c>
      <c r="D27" s="21"/>
      <c r="E27" s="11"/>
      <c r="F27" s="11"/>
      <c r="G27" s="15"/>
    </row>
    <row r="28" spans="1:7" ht="18.75" x14ac:dyDescent="0.3">
      <c r="A28" s="14" t="s">
        <v>16</v>
      </c>
      <c r="B28" s="10" t="s">
        <v>18</v>
      </c>
      <c r="C28" s="21"/>
      <c r="D28" s="21"/>
      <c r="E28" s="11"/>
      <c r="F28" s="11"/>
      <c r="G28" s="15"/>
    </row>
    <row r="29" spans="1:7" ht="18.75" x14ac:dyDescent="0.3">
      <c r="A29" s="14" t="s">
        <v>16</v>
      </c>
      <c r="B29" s="10" t="s">
        <v>27</v>
      </c>
      <c r="C29" s="21">
        <f>SUM(C23+C26)</f>
        <v>1391237811</v>
      </c>
      <c r="D29" s="21">
        <f>SUM(D23+D26)</f>
        <v>1358077333</v>
      </c>
      <c r="E29" s="21">
        <f>SUM(E23+E26)</f>
        <v>1228779090</v>
      </c>
      <c r="F29" s="21">
        <f>SUM(F23+F26)</f>
        <v>1357034695</v>
      </c>
      <c r="G29" s="26">
        <f>SUM(G23+G26)</f>
        <v>1451790463</v>
      </c>
    </row>
    <row r="30" spans="1:7" ht="18.75" x14ac:dyDescent="0.3">
      <c r="A30" s="14" t="s">
        <v>16</v>
      </c>
      <c r="B30" s="10" t="s">
        <v>17</v>
      </c>
      <c r="C30" s="21">
        <f t="shared" ref="C30:G31" si="1">SUM(C24+C27)</f>
        <v>844675306</v>
      </c>
      <c r="D30" s="21">
        <f t="shared" si="1"/>
        <v>967004409</v>
      </c>
      <c r="E30" s="21">
        <f t="shared" si="1"/>
        <v>979666624</v>
      </c>
      <c r="F30" s="21">
        <f t="shared" si="1"/>
        <v>1064733373</v>
      </c>
      <c r="G30" s="26">
        <f t="shared" si="1"/>
        <v>1140241251</v>
      </c>
    </row>
    <row r="31" spans="1:7" ht="19.5" thickBot="1" x14ac:dyDescent="0.35">
      <c r="A31" s="16" t="s">
        <v>16</v>
      </c>
      <c r="B31" s="17" t="s">
        <v>18</v>
      </c>
      <c r="C31" s="27">
        <f t="shared" si="1"/>
        <v>546562505</v>
      </c>
      <c r="D31" s="28">
        <v>391072924</v>
      </c>
      <c r="E31" s="27">
        <f t="shared" si="1"/>
        <v>249112466</v>
      </c>
      <c r="F31" s="27">
        <f t="shared" si="1"/>
        <v>292301322</v>
      </c>
      <c r="G31" s="29">
        <f t="shared" si="1"/>
        <v>311549212</v>
      </c>
    </row>
    <row r="32" spans="1:7" ht="18.75" x14ac:dyDescent="0.3">
      <c r="A32" s="4"/>
      <c r="D32" s="22"/>
    </row>
    <row r="33" spans="1:6" ht="18.75" x14ac:dyDescent="0.3">
      <c r="A33" s="4"/>
    </row>
    <row r="34" spans="1:6" ht="18.75" x14ac:dyDescent="0.3">
      <c r="A34" s="34" t="s">
        <v>29</v>
      </c>
      <c r="B34" s="34"/>
      <c r="F34" s="20" t="s">
        <v>30</v>
      </c>
    </row>
    <row r="35" spans="1:6" ht="18.75" x14ac:dyDescent="0.3">
      <c r="A35" s="4"/>
    </row>
    <row r="36" spans="1:6" ht="15" x14ac:dyDescent="0.25">
      <c r="A36" s="5"/>
    </row>
  </sheetData>
  <mergeCells count="9">
    <mergeCell ref="E1:G1"/>
    <mergeCell ref="A3:G3"/>
    <mergeCell ref="A4:G4"/>
    <mergeCell ref="A34:B34"/>
    <mergeCell ref="A9:G9"/>
    <mergeCell ref="A22:G22"/>
    <mergeCell ref="A2:G2"/>
    <mergeCell ref="A6:A7"/>
    <mergeCell ref="B6:B7"/>
  </mergeCells>
  <phoneticPr fontId="0" type="noConversion"/>
  <pageMargins left="0.55118110236220474" right="0.35433070866141736" top="0.59055118110236227" bottom="0.39370078740157483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2021-08-06T10:18:44Z</cp:lastPrinted>
  <dcterms:created xsi:type="dcterms:W3CDTF">1996-10-08T23:32:33Z</dcterms:created>
  <dcterms:modified xsi:type="dcterms:W3CDTF">2021-08-16T06:30:02Z</dcterms:modified>
</cp:coreProperties>
</file>